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.tixon\Desktop\"/>
    </mc:Choice>
  </mc:AlternateContent>
  <xr:revisionPtr revIDLastSave="0" documentId="8_{0A98DF5C-6B0C-4E85-81C1-D79A2C4E0B5C}" xr6:coauthVersionLast="47" xr6:coauthVersionMax="47" xr10:uidLastSave="{00000000-0000-0000-0000-000000000000}"/>
  <bookViews>
    <workbookView xWindow="-108" yWindow="-108" windowWidth="23256" windowHeight="12456" xr2:uid="{6A7D1A09-C87A-47EB-B4F8-E974AC87117C}"/>
  </bookViews>
  <sheets>
    <sheet name="SAIPEM" sheetId="1" r:id="rId1"/>
    <sheet name="Dettagli Sed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J7" i="2"/>
  <c r="K6" i="2"/>
  <c r="J6" i="2"/>
  <c r="K5" i="2"/>
  <c r="K4" i="2"/>
  <c r="J4" i="2"/>
  <c r="K3" i="2"/>
  <c r="J3" i="2"/>
  <c r="K2" i="2"/>
  <c r="J2" i="2"/>
</calcChain>
</file>

<file path=xl/sharedStrings.xml><?xml version="1.0" encoding="utf-8"?>
<sst xmlns="http://schemas.openxmlformats.org/spreadsheetml/2006/main" count="73" uniqueCount="61">
  <si>
    <t>Protocollo</t>
  </si>
  <si>
    <t xml:space="preserve">Pap Test </t>
  </si>
  <si>
    <t>Mammografia</t>
  </si>
  <si>
    <t>Eco-mammaria</t>
  </si>
  <si>
    <t>Sangue occulto nelle feci</t>
  </si>
  <si>
    <t>Pap Test con visita ginecologica</t>
  </si>
  <si>
    <t>Visita senologica</t>
  </si>
  <si>
    <t>ispezione cute-nei</t>
  </si>
  <si>
    <t>Ispezione cavità orale</t>
  </si>
  <si>
    <t>Esplorazione rettale</t>
  </si>
  <si>
    <t>Colonscopia</t>
  </si>
  <si>
    <t>BOLOGNA</t>
  </si>
  <si>
    <t>LODI</t>
  </si>
  <si>
    <t>VENEZIA</t>
  </si>
  <si>
    <t>MILANO MONZA BRIANZA</t>
  </si>
  <si>
    <t>PAVIA</t>
  </si>
  <si>
    <t>ROMA - LILT - Via Nomentana, 303</t>
  </si>
  <si>
    <t>Nome Sede</t>
  </si>
  <si>
    <t>Zona</t>
  </si>
  <si>
    <t>Regione</t>
  </si>
  <si>
    <t>Comune</t>
  </si>
  <si>
    <t>Provincia</t>
  </si>
  <si>
    <t>Codice_fiscale</t>
  </si>
  <si>
    <t>Partita_Iva</t>
  </si>
  <si>
    <t>Indirizzo</t>
  </si>
  <si>
    <t>Cap</t>
  </si>
  <si>
    <t>Telefono</t>
  </si>
  <si>
    <t>Fax</t>
  </si>
  <si>
    <t>Email</t>
  </si>
  <si>
    <t xml:space="preserve">Centro </t>
  </si>
  <si>
    <t xml:space="preserve">Emilia Romagna                </t>
  </si>
  <si>
    <t xml:space="preserve">BOLOGNA                                                               </t>
  </si>
  <si>
    <t>BO</t>
  </si>
  <si>
    <t>via Filippo Turati 67</t>
  </si>
  <si>
    <t>segreteria@legatumoribologna.it</t>
  </si>
  <si>
    <t xml:space="preserve">Nord   </t>
  </si>
  <si>
    <t xml:space="preserve">Lombardia                     </t>
  </si>
  <si>
    <t xml:space="preserve">LODI                                                                  </t>
  </si>
  <si>
    <t>LO</t>
  </si>
  <si>
    <t>VIA SECONDO CREMONESI 10</t>
  </si>
  <si>
    <t>legatumorilodi@alice.it</t>
  </si>
  <si>
    <t xml:space="preserve">MILANO                                                                </t>
  </si>
  <si>
    <t>MI</t>
  </si>
  <si>
    <t>Via Venezian, 1</t>
  </si>
  <si>
    <t>info@legatumori.mi.it</t>
  </si>
  <si>
    <t xml:space="preserve">PAVIA                                                                 </t>
  </si>
  <si>
    <t>PV</t>
  </si>
  <si>
    <t>Viale Montegrappa, 15</t>
  </si>
  <si>
    <t>038227167</t>
  </si>
  <si>
    <t>info@legatumori.pv.it</t>
  </si>
  <si>
    <t xml:space="preserve">Lazio                         </t>
  </si>
  <si>
    <t xml:space="preserve">Roma                                                                  </t>
  </si>
  <si>
    <t>RM</t>
  </si>
  <si>
    <t>Via Nomentana 303</t>
  </si>
  <si>
    <t>00162</t>
  </si>
  <si>
    <t>info@legatumoriroma.it</t>
  </si>
  <si>
    <t xml:space="preserve">Veneto                        </t>
  </si>
  <si>
    <t xml:space="preserve">VENEZIA                                                               </t>
  </si>
  <si>
    <t>VE</t>
  </si>
  <si>
    <t>Via Premuda 5</t>
  </si>
  <si>
    <t>legatumori-ve@libero.it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</si>
</sst>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1A397-B5A4-4435-8548-718A3E515E8E}">
  <dimension ref="A1:G11"/>
  <sheetViews>
    <sheetView tabSelected="1" workbookViewId="0"/>
  </sheetViews>
  <sheetFormatPr defaultRowHeight="14.4" x14ac:dyDescent="0.3"/>
  <cols>
    <col min="1" max="1" width="25.88671875" customWidth="1"/>
    <col min="2" max="2" width="10" customWidth="1"/>
    <col min="3" max="3" width="7.44140625" customWidth="1"/>
    <col min="4" max="4" width="21.44140625" bestFit="1" customWidth="1"/>
    <col min="5" max="5" width="5.77734375" customWidth="1"/>
    <col min="7" max="7" width="28.44140625" bestFit="1" customWidth="1"/>
  </cols>
  <sheetData>
    <row r="1" spans="1:7" x14ac:dyDescent="0.3">
      <c r="A1" s="1" t="s">
        <v>0</v>
      </c>
      <c r="B1" s="1" t="s">
        <v>11</v>
      </c>
      <c r="C1" s="1" t="s">
        <v>12</v>
      </c>
      <c r="D1" s="1" t="s">
        <v>14</v>
      </c>
      <c r="E1" s="1" t="s">
        <v>15</v>
      </c>
      <c r="F1" s="1" t="s">
        <v>13</v>
      </c>
      <c r="G1" s="1" t="s">
        <v>16</v>
      </c>
    </row>
    <row r="2" spans="1:7" x14ac:dyDescent="0.3">
      <c r="A2" s="2" t="s">
        <v>1</v>
      </c>
      <c r="B2" s="2"/>
      <c r="C2" s="2"/>
      <c r="D2" s="2"/>
      <c r="E2" s="2"/>
      <c r="F2" s="2"/>
      <c r="G2" s="2"/>
    </row>
    <row r="3" spans="1:7" x14ac:dyDescent="0.3">
      <c r="A3" s="2" t="s">
        <v>2</v>
      </c>
      <c r="B3" s="2"/>
      <c r="C3" s="2"/>
      <c r="D3" s="2"/>
      <c r="E3" s="2"/>
      <c r="F3" s="2"/>
      <c r="G3" s="2"/>
    </row>
    <row r="4" spans="1:7" x14ac:dyDescent="0.3">
      <c r="A4" s="2" t="s">
        <v>3</v>
      </c>
      <c r="B4" s="2"/>
      <c r="C4" s="2"/>
      <c r="D4" s="2"/>
      <c r="E4" s="2"/>
      <c r="F4" s="2"/>
      <c r="G4" s="2"/>
    </row>
    <row r="5" spans="1:7" x14ac:dyDescent="0.3">
      <c r="A5" s="2" t="s">
        <v>4</v>
      </c>
      <c r="B5" s="2"/>
      <c r="C5" s="2"/>
      <c r="D5" s="2"/>
      <c r="E5" s="2"/>
      <c r="F5" s="2"/>
      <c r="G5" s="2"/>
    </row>
    <row r="6" spans="1:7" x14ac:dyDescent="0.3">
      <c r="A6" s="2" t="s">
        <v>5</v>
      </c>
      <c r="B6" s="2"/>
      <c r="C6" s="2"/>
      <c r="D6" s="2"/>
      <c r="E6" s="2"/>
      <c r="F6" s="2"/>
      <c r="G6" s="2"/>
    </row>
    <row r="7" spans="1:7" x14ac:dyDescent="0.3">
      <c r="A7" s="2" t="s">
        <v>6</v>
      </c>
      <c r="B7" s="2"/>
      <c r="C7" s="2"/>
      <c r="D7" s="2"/>
      <c r="E7" s="2"/>
      <c r="F7" s="2"/>
      <c r="G7" s="2"/>
    </row>
    <row r="8" spans="1:7" x14ac:dyDescent="0.3">
      <c r="A8" s="2" t="s">
        <v>7</v>
      </c>
      <c r="B8" s="2"/>
      <c r="C8" s="2"/>
      <c r="D8" s="2"/>
      <c r="E8" s="2"/>
      <c r="F8" s="2"/>
      <c r="G8" s="2"/>
    </row>
    <row r="9" spans="1:7" x14ac:dyDescent="0.3">
      <c r="A9" s="2" t="s">
        <v>8</v>
      </c>
      <c r="B9" s="2"/>
      <c r="C9" s="2"/>
      <c r="D9" s="2"/>
      <c r="E9" s="2"/>
      <c r="F9" s="2"/>
      <c r="G9" s="2"/>
    </row>
    <row r="10" spans="1:7" x14ac:dyDescent="0.3">
      <c r="A10" s="2" t="s">
        <v>9</v>
      </c>
      <c r="B10" s="2"/>
      <c r="C10" s="2"/>
      <c r="D10" s="2"/>
      <c r="E10" s="2"/>
      <c r="F10" s="2"/>
      <c r="G10" s="2"/>
    </row>
    <row r="11" spans="1:7" x14ac:dyDescent="0.3">
      <c r="A11" s="2" t="s">
        <v>10</v>
      </c>
      <c r="B11" s="2"/>
      <c r="C11" s="2"/>
      <c r="D11" s="2"/>
      <c r="E11" s="2"/>
      <c r="F11" s="2"/>
      <c r="G11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6BBD-10FE-40E4-A346-5FF5CF8866E0}">
  <dimension ref="A1:L7"/>
  <sheetViews>
    <sheetView workbookViewId="0">
      <selection activeCell="A3" sqref="A3:XFD3"/>
    </sheetView>
  </sheetViews>
  <sheetFormatPr defaultRowHeight="14.4" x14ac:dyDescent="0.3"/>
  <cols>
    <col min="1" max="1" width="37.21875" bestFit="1" customWidth="1"/>
    <col min="2" max="2" width="6.77734375" bestFit="1" customWidth="1"/>
    <col min="3" max="3" width="19.5546875" bestFit="1" customWidth="1"/>
    <col min="4" max="4" width="32.5546875" bestFit="1" customWidth="1"/>
    <col min="5" max="5" width="8.21875" bestFit="1" customWidth="1"/>
    <col min="6" max="6" width="12.77734375" style="3" bestFit="1" customWidth="1"/>
    <col min="7" max="7" width="11.77734375" bestFit="1" customWidth="1"/>
    <col min="8" max="8" width="25.44140625" bestFit="1" customWidth="1"/>
    <col min="9" max="9" width="5.77734375" style="3" bestFit="1" customWidth="1"/>
    <col min="10" max="10" width="13.77734375" style="3" bestFit="1" customWidth="1"/>
    <col min="11" max="11" width="25.21875" bestFit="1" customWidth="1"/>
    <col min="12" max="12" width="27.5546875" bestFit="1" customWidth="1"/>
  </cols>
  <sheetData>
    <row r="1" spans="1:1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</row>
    <row r="2" spans="1:12" x14ac:dyDescent="0.3">
      <c r="A2" s="2" t="s">
        <v>11</v>
      </c>
      <c r="B2" s="2" t="s">
        <v>29</v>
      </c>
      <c r="C2" s="2" t="s">
        <v>30</v>
      </c>
      <c r="D2" s="2" t="s">
        <v>31</v>
      </c>
      <c r="E2" s="2" t="s">
        <v>32</v>
      </c>
      <c r="F2" s="2">
        <v>92049200378</v>
      </c>
      <c r="G2" s="2"/>
      <c r="H2" s="2" t="s">
        <v>33</v>
      </c>
      <c r="I2" s="2">
        <v>40134</v>
      </c>
      <c r="J2" s="2" t="str">
        <f>"0514399148"</f>
        <v>0514399148</v>
      </c>
      <c r="K2" s="2" t="str">
        <f>"0514399148"</f>
        <v>0514399148</v>
      </c>
      <c r="L2" s="2" t="s">
        <v>34</v>
      </c>
    </row>
    <row r="3" spans="1:12" x14ac:dyDescent="0.3">
      <c r="A3" s="2" t="s">
        <v>12</v>
      </c>
      <c r="B3" s="2" t="s">
        <v>35</v>
      </c>
      <c r="C3" s="2" t="s">
        <v>36</v>
      </c>
      <c r="D3" s="2" t="s">
        <v>37</v>
      </c>
      <c r="E3" s="2" t="s">
        <v>38</v>
      </c>
      <c r="F3" s="2">
        <v>92548270153</v>
      </c>
      <c r="G3" s="2"/>
      <c r="H3" s="2" t="s">
        <v>39</v>
      </c>
      <c r="I3" s="2">
        <v>26900</v>
      </c>
      <c r="J3" s="2" t="str">
        <f>"0371423052"</f>
        <v>0371423052</v>
      </c>
      <c r="K3" s="2" t="str">
        <f>"0371423052"</f>
        <v>0371423052</v>
      </c>
      <c r="L3" s="2" t="s">
        <v>40</v>
      </c>
    </row>
    <row r="4" spans="1:12" x14ac:dyDescent="0.3">
      <c r="A4" s="2" t="s">
        <v>14</v>
      </c>
      <c r="B4" s="2" t="s">
        <v>35</v>
      </c>
      <c r="C4" s="2" t="s">
        <v>36</v>
      </c>
      <c r="D4" s="2" t="s">
        <v>41</v>
      </c>
      <c r="E4" s="2" t="s">
        <v>42</v>
      </c>
      <c r="F4" s="2">
        <v>80107930150</v>
      </c>
      <c r="G4" s="2">
        <v>1682560154</v>
      </c>
      <c r="H4" s="2" t="s">
        <v>43</v>
      </c>
      <c r="I4" s="2">
        <v>20133</v>
      </c>
      <c r="J4" s="2" t="str">
        <f>"0249521"</f>
        <v>0249521</v>
      </c>
      <c r="K4" s="2" t="str">
        <f>"022663484"</f>
        <v>022663484</v>
      </c>
      <c r="L4" s="2" t="s">
        <v>44</v>
      </c>
    </row>
    <row r="5" spans="1:12" x14ac:dyDescent="0.3">
      <c r="A5" s="2" t="s">
        <v>15</v>
      </c>
      <c r="B5" s="2" t="s">
        <v>35</v>
      </c>
      <c r="C5" s="2" t="s">
        <v>36</v>
      </c>
      <c r="D5" s="2" t="s">
        <v>45</v>
      </c>
      <c r="E5" s="2" t="s">
        <v>46</v>
      </c>
      <c r="F5" s="2">
        <v>96042510188</v>
      </c>
      <c r="G5" s="2"/>
      <c r="H5" s="2" t="s">
        <v>47</v>
      </c>
      <c r="I5" s="2">
        <v>27100</v>
      </c>
      <c r="J5" s="2" t="s">
        <v>48</v>
      </c>
      <c r="K5" s="2" t="str">
        <f>"0382.306945"</f>
        <v>0382.306945</v>
      </c>
      <c r="L5" s="2" t="s">
        <v>49</v>
      </c>
    </row>
    <row r="6" spans="1:12" x14ac:dyDescent="0.3">
      <c r="A6" s="2" t="s">
        <v>16</v>
      </c>
      <c r="B6" s="2" t="s">
        <v>29</v>
      </c>
      <c r="C6" s="2" t="s">
        <v>50</v>
      </c>
      <c r="D6" s="2" t="s">
        <v>51</v>
      </c>
      <c r="E6" s="2" t="s">
        <v>52</v>
      </c>
      <c r="F6" s="2">
        <v>97151980584</v>
      </c>
      <c r="G6" s="2"/>
      <c r="H6" s="2" t="s">
        <v>53</v>
      </c>
      <c r="I6" s="2" t="s">
        <v>54</v>
      </c>
      <c r="J6" s="2" t="str">
        <f>"06 88817637/47"</f>
        <v>06 88817637/47</v>
      </c>
      <c r="K6" s="2" t="str">
        <f>"06.88817646"</f>
        <v>06.88817646</v>
      </c>
      <c r="L6" s="2" t="s">
        <v>55</v>
      </c>
    </row>
    <row r="7" spans="1:12" x14ac:dyDescent="0.3">
      <c r="A7" s="2" t="s">
        <v>13</v>
      </c>
      <c r="B7" s="2" t="s">
        <v>35</v>
      </c>
      <c r="C7" s="2" t="s">
        <v>56</v>
      </c>
      <c r="D7" s="2" t="s">
        <v>57</v>
      </c>
      <c r="E7" s="2" t="s">
        <v>58</v>
      </c>
      <c r="F7" s="2">
        <v>90059600271</v>
      </c>
      <c r="G7" s="2"/>
      <c r="H7" s="2" t="s">
        <v>59</v>
      </c>
      <c r="I7" s="2">
        <v>30172</v>
      </c>
      <c r="J7" s="2" t="str">
        <f>"041958443"</f>
        <v>041958443</v>
      </c>
      <c r="K7" s="2" t="str">
        <f>""</f>
        <v/>
      </c>
      <c r="L7" s="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SAIPEM</vt:lpstr>
      <vt:lpstr>Dettagli Sedi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Pirruccio</dc:creator>
  <cp:lastModifiedBy>k.tixon</cp:lastModifiedBy>
  <cp:lastPrinted>2024-10-02T15:29:49Z</cp:lastPrinted>
  <dcterms:created xsi:type="dcterms:W3CDTF">2024-06-19T10:23:56Z</dcterms:created>
  <dcterms:modified xsi:type="dcterms:W3CDTF">2024-10-08T10:03:15Z</dcterms:modified>
</cp:coreProperties>
</file>