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92.168.46.4\Lilt\Società\00 - Pubblica\a.pagnoni pubblica\allegati ptpct 25-27\"/>
    </mc:Choice>
  </mc:AlternateContent>
  <xr:revisionPtr revIDLastSave="0" documentId="13_ncr:1_{7FDDF888-70D7-454D-9F23-4BFFF3B818FA}" xr6:coauthVersionLast="47" xr6:coauthVersionMax="47" xr10:uidLastSave="{00000000-0000-0000-0000-000000000000}"/>
  <bookViews>
    <workbookView xWindow="-120" yWindow="-120" windowWidth="29040" windowHeight="15720" activeTab="2" xr2:uid="{00000000-000D-0000-FFFF-FFFF00000000}"/>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Mappatura_processi_ufficio!$A$1:$G$3</definedName>
    <definedName name="Direzione">!#REF!</definedName>
    <definedName name="impatto">Parametri!$D$17:$D$18</definedName>
    <definedName name="probabilita">Parametri!$B$17:$B$21</definedName>
    <definedName name="Profilo_dirigente" localSheetId="3">[1]Parametri!$B$2:$B$6</definedName>
    <definedName name="Profilo_dirigente" localSheetId="0">[1]Parametri!$B$2:$B$6</definedName>
    <definedName name="Profilo_dirigente">!#REF!</definedName>
    <definedName name="risultato">Parametri!$F$17:$F$19</definedName>
    <definedName name="soggetti">Parametri!$J$3:$J$13</definedName>
    <definedName name="Struttura">!#REF!</definedName>
    <definedName name="Tipo_relazione">!#REF!</definedName>
    <definedName name="tipologiaattivita">Parametri!$J$16:$J$22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8" i="5" l="1"/>
  <c r="E128" i="5"/>
  <c r="D128" i="5"/>
  <c r="F127" i="5"/>
  <c r="E127" i="5"/>
  <c r="D127" i="5"/>
  <c r="F126" i="5"/>
  <c r="E126" i="5"/>
  <c r="D126" i="5"/>
  <c r="G126" i="5" s="1"/>
  <c r="F125" i="5"/>
  <c r="E125" i="5"/>
  <c r="D125" i="5"/>
  <c r="F124" i="5"/>
  <c r="E124" i="5"/>
  <c r="D124" i="5"/>
  <c r="F123" i="5"/>
  <c r="E123" i="5"/>
  <c r="D123" i="5"/>
  <c r="F122" i="5"/>
  <c r="E122" i="5"/>
  <c r="D122" i="5"/>
  <c r="F121" i="5"/>
  <c r="E121" i="5"/>
  <c r="D121" i="5"/>
  <c r="F120" i="5"/>
  <c r="E120" i="5"/>
  <c r="D120" i="5"/>
  <c r="F119" i="5"/>
  <c r="E119" i="5"/>
  <c r="D119" i="5"/>
  <c r="F118" i="5"/>
  <c r="E118" i="5"/>
  <c r="D118" i="5"/>
  <c r="G118" i="5" s="1"/>
  <c r="F117" i="5"/>
  <c r="E117" i="5"/>
  <c r="D117" i="5"/>
  <c r="F116" i="5"/>
  <c r="E116" i="5"/>
  <c r="D116" i="5"/>
  <c r="F115" i="5"/>
  <c r="E115" i="5"/>
  <c r="D115" i="5"/>
  <c r="F114" i="5"/>
  <c r="E114" i="5"/>
  <c r="D114" i="5"/>
  <c r="F113" i="5"/>
  <c r="E113" i="5"/>
  <c r="D113" i="5"/>
  <c r="F112" i="5"/>
  <c r="E112" i="5"/>
  <c r="D112" i="5"/>
  <c r="F111" i="5"/>
  <c r="E111" i="5"/>
  <c r="D111" i="5"/>
  <c r="F110" i="5"/>
  <c r="E110" i="5"/>
  <c r="D110" i="5"/>
  <c r="G110" i="5" s="1"/>
  <c r="F109" i="5"/>
  <c r="E109" i="5"/>
  <c r="D109" i="5"/>
  <c r="F108" i="5"/>
  <c r="E108" i="5"/>
  <c r="D108" i="5"/>
  <c r="F107" i="5"/>
  <c r="E107" i="5"/>
  <c r="D107" i="5"/>
  <c r="F106" i="5"/>
  <c r="E106" i="5"/>
  <c r="D106" i="5"/>
  <c r="F105" i="5"/>
  <c r="E105" i="5"/>
  <c r="D105" i="5"/>
  <c r="F104" i="5"/>
  <c r="E104" i="5"/>
  <c r="D104" i="5"/>
  <c r="F103" i="5"/>
  <c r="E103" i="5"/>
  <c r="D103" i="5"/>
  <c r="F102" i="5"/>
  <c r="E102" i="5"/>
  <c r="D102" i="5"/>
  <c r="G102" i="5" s="1"/>
  <c r="F101" i="5"/>
  <c r="E101" i="5"/>
  <c r="D101" i="5"/>
  <c r="F100" i="5"/>
  <c r="E100" i="5"/>
  <c r="D100" i="5"/>
  <c r="F99" i="5"/>
  <c r="E99" i="5"/>
  <c r="D99" i="5"/>
  <c r="F98" i="5"/>
  <c r="E98" i="5"/>
  <c r="D98" i="5"/>
  <c r="F97" i="5"/>
  <c r="E97" i="5"/>
  <c r="D97" i="5"/>
  <c r="F96" i="5"/>
  <c r="E96" i="5"/>
  <c r="D96" i="5"/>
  <c r="F95" i="5"/>
  <c r="E95" i="5"/>
  <c r="D95" i="5"/>
  <c r="F94" i="5"/>
  <c r="E94" i="5"/>
  <c r="D94" i="5"/>
  <c r="G94" i="5" s="1"/>
  <c r="F93" i="5"/>
  <c r="E93" i="5"/>
  <c r="D93" i="5"/>
  <c r="F92" i="5"/>
  <c r="E92" i="5"/>
  <c r="D92" i="5"/>
  <c r="F91" i="5"/>
  <c r="E91" i="5"/>
  <c r="D91" i="5"/>
  <c r="F90" i="5"/>
  <c r="E90" i="5"/>
  <c r="D90" i="5"/>
  <c r="F89" i="5"/>
  <c r="E89" i="5"/>
  <c r="D89" i="5"/>
  <c r="F88" i="5"/>
  <c r="E88" i="5"/>
  <c r="D88" i="5"/>
  <c r="F87" i="5"/>
  <c r="E87" i="5"/>
  <c r="D87" i="5"/>
  <c r="F86" i="5"/>
  <c r="E86" i="5"/>
  <c r="D86" i="5"/>
  <c r="G86" i="5" s="1"/>
  <c r="F85" i="5"/>
  <c r="E85" i="5"/>
  <c r="D85" i="5"/>
  <c r="F84" i="5"/>
  <c r="E84" i="5"/>
  <c r="D84" i="5"/>
  <c r="F83" i="5"/>
  <c r="E83" i="5"/>
  <c r="D83" i="5"/>
  <c r="F82" i="5"/>
  <c r="E82" i="5"/>
  <c r="D82" i="5"/>
  <c r="F81" i="5"/>
  <c r="E81" i="5"/>
  <c r="D81" i="5"/>
  <c r="F80" i="5"/>
  <c r="E80" i="5"/>
  <c r="D80" i="5"/>
  <c r="F79" i="5"/>
  <c r="E79" i="5"/>
  <c r="D79" i="5"/>
  <c r="F78" i="5"/>
  <c r="E78" i="5"/>
  <c r="D78" i="5"/>
  <c r="G78" i="5" s="1"/>
  <c r="F77" i="5"/>
  <c r="E77" i="5"/>
  <c r="D77" i="5"/>
  <c r="F76" i="5"/>
  <c r="E76" i="5"/>
  <c r="D76" i="5"/>
  <c r="F75" i="5"/>
  <c r="E75" i="5"/>
  <c r="D75" i="5"/>
  <c r="F74" i="5"/>
  <c r="E74" i="5"/>
  <c r="D74" i="5"/>
  <c r="F73" i="5"/>
  <c r="E73" i="5"/>
  <c r="D73" i="5"/>
  <c r="F72" i="5"/>
  <c r="E72" i="5"/>
  <c r="D72" i="5"/>
  <c r="F71" i="5"/>
  <c r="E71" i="5"/>
  <c r="D71" i="5"/>
  <c r="F70" i="5"/>
  <c r="E70" i="5"/>
  <c r="D70" i="5"/>
  <c r="G70" i="5" s="1"/>
  <c r="F69" i="5"/>
  <c r="E69" i="5"/>
  <c r="D69" i="5"/>
  <c r="F68" i="5"/>
  <c r="E68" i="5"/>
  <c r="D68" i="5"/>
  <c r="F67" i="5"/>
  <c r="E67" i="5"/>
  <c r="D67" i="5"/>
  <c r="F66" i="5"/>
  <c r="E66" i="5"/>
  <c r="D66" i="5"/>
  <c r="F65" i="5"/>
  <c r="E65" i="5"/>
  <c r="D65" i="5"/>
  <c r="F64" i="5"/>
  <c r="E64" i="5"/>
  <c r="D64" i="5"/>
  <c r="F63" i="5"/>
  <c r="E63" i="5"/>
  <c r="D63" i="5"/>
  <c r="F62" i="5"/>
  <c r="E62" i="5"/>
  <c r="D62" i="5"/>
  <c r="G62" i="5" s="1"/>
  <c r="F61" i="5"/>
  <c r="E61" i="5"/>
  <c r="D61" i="5"/>
  <c r="F60" i="5"/>
  <c r="E60" i="5"/>
  <c r="D60" i="5"/>
  <c r="F59" i="5"/>
  <c r="E59" i="5"/>
  <c r="D59" i="5"/>
  <c r="F58" i="5"/>
  <c r="E58" i="5"/>
  <c r="D58" i="5"/>
  <c r="F57" i="5"/>
  <c r="E57" i="5"/>
  <c r="D57" i="5"/>
  <c r="F56" i="5"/>
  <c r="E56" i="5"/>
  <c r="D56" i="5"/>
  <c r="F55" i="5"/>
  <c r="E55" i="5"/>
  <c r="D55" i="5"/>
  <c r="F54" i="5"/>
  <c r="E54" i="5"/>
  <c r="D54" i="5"/>
  <c r="G54" i="5" s="1"/>
  <c r="F53" i="5"/>
  <c r="E53" i="5"/>
  <c r="D53" i="5"/>
  <c r="F52" i="5"/>
  <c r="E52" i="5"/>
  <c r="D52" i="5"/>
  <c r="F51" i="5"/>
  <c r="E51" i="5"/>
  <c r="D51" i="5"/>
  <c r="F50" i="5"/>
  <c r="E50" i="5"/>
  <c r="D50" i="5"/>
  <c r="F49" i="5"/>
  <c r="E49" i="5"/>
  <c r="D49" i="5"/>
  <c r="F48" i="5"/>
  <c r="E48" i="5"/>
  <c r="D48" i="5"/>
  <c r="F47" i="5"/>
  <c r="E47" i="5"/>
  <c r="D47" i="5"/>
  <c r="F46" i="5"/>
  <c r="E46" i="5"/>
  <c r="D46" i="5"/>
  <c r="G46" i="5" s="1"/>
  <c r="F45" i="5"/>
  <c r="E45" i="5"/>
  <c r="D45" i="5"/>
  <c r="F44" i="5"/>
  <c r="E44" i="5"/>
  <c r="D44" i="5"/>
  <c r="F43" i="5"/>
  <c r="E43" i="5"/>
  <c r="D43" i="5"/>
  <c r="F42" i="5"/>
  <c r="E42" i="5"/>
  <c r="D42" i="5"/>
  <c r="F41" i="5"/>
  <c r="E41" i="5"/>
  <c r="D41" i="5"/>
  <c r="F40" i="5"/>
  <c r="E40" i="5"/>
  <c r="D40" i="5"/>
  <c r="F39" i="5"/>
  <c r="E39" i="5"/>
  <c r="D39" i="5"/>
  <c r="F38" i="5"/>
  <c r="E38" i="5"/>
  <c r="D38" i="5"/>
  <c r="G38" i="5" s="1"/>
  <c r="F37" i="5"/>
  <c r="E37" i="5"/>
  <c r="D37" i="5"/>
  <c r="F36" i="5"/>
  <c r="E36" i="5"/>
  <c r="D36" i="5"/>
  <c r="F35" i="5"/>
  <c r="E35" i="5"/>
  <c r="D35" i="5"/>
  <c r="F34" i="5"/>
  <c r="E34" i="5"/>
  <c r="D34" i="5"/>
  <c r="F33" i="5"/>
  <c r="E33" i="5"/>
  <c r="D33" i="5"/>
  <c r="F32" i="5"/>
  <c r="E32" i="5"/>
  <c r="D32" i="5"/>
  <c r="F31" i="5"/>
  <c r="E31" i="5"/>
  <c r="D31" i="5"/>
  <c r="F30" i="5"/>
  <c r="E30" i="5"/>
  <c r="D30" i="5"/>
  <c r="G30" i="5" s="1"/>
  <c r="F29" i="5"/>
  <c r="E29" i="5"/>
  <c r="D29" i="5"/>
  <c r="F28" i="5"/>
  <c r="E28" i="5"/>
  <c r="D28" i="5"/>
  <c r="F27" i="5"/>
  <c r="E27" i="5"/>
  <c r="D27" i="5"/>
  <c r="F26" i="5"/>
  <c r="E26" i="5"/>
  <c r="D26" i="5"/>
  <c r="C5" i="2"/>
  <c r="C3" i="2"/>
  <c r="G33" i="5" l="1"/>
  <c r="G41" i="5"/>
  <c r="G49" i="5"/>
  <c r="G57" i="5"/>
  <c r="G65" i="5"/>
  <c r="G73" i="5"/>
  <c r="G81" i="5"/>
  <c r="G89" i="5"/>
  <c r="G97" i="5"/>
  <c r="G105" i="5"/>
  <c r="G113" i="5"/>
  <c r="G121" i="5"/>
  <c r="G29" i="5"/>
  <c r="G37" i="5"/>
  <c r="G45" i="5"/>
  <c r="G53" i="5"/>
  <c r="G61" i="5"/>
  <c r="G69" i="5"/>
  <c r="G77" i="5"/>
  <c r="G85" i="5"/>
  <c r="G93" i="5"/>
  <c r="G101" i="5"/>
  <c r="G109" i="5"/>
  <c r="G117" i="5"/>
  <c r="G28" i="5"/>
  <c r="G36" i="5"/>
  <c r="G44" i="5"/>
  <c r="G52" i="5"/>
  <c r="G60" i="5"/>
  <c r="G68" i="5"/>
  <c r="G76" i="5"/>
  <c r="G84" i="5"/>
  <c r="G92" i="5"/>
  <c r="G100" i="5"/>
  <c r="G108" i="5"/>
  <c r="G116" i="5"/>
  <c r="G124" i="5"/>
  <c r="G31" i="5"/>
  <c r="G39" i="5"/>
  <c r="G47" i="5"/>
  <c r="G55" i="5"/>
  <c r="G63" i="5"/>
  <c r="G71" i="5"/>
  <c r="G79" i="5"/>
  <c r="G87" i="5"/>
  <c r="G95" i="5"/>
  <c r="G103" i="5"/>
  <c r="G111" i="5"/>
  <c r="G119" i="5"/>
  <c r="G127" i="5"/>
  <c r="G26" i="5"/>
  <c r="G34" i="5"/>
  <c r="G42" i="5"/>
  <c r="G50" i="5"/>
  <c r="G58" i="5"/>
  <c r="G66" i="5"/>
  <c r="G74" i="5"/>
  <c r="G82" i="5"/>
  <c r="G90" i="5"/>
  <c r="G98" i="5"/>
  <c r="G106" i="5"/>
  <c r="G114" i="5"/>
  <c r="G122" i="5"/>
  <c r="G125" i="5"/>
  <c r="G48" i="5"/>
  <c r="G72" i="5"/>
  <c r="G88" i="5"/>
  <c r="G32" i="5"/>
  <c r="G40" i="5"/>
  <c r="G56" i="5"/>
  <c r="G64" i="5"/>
  <c r="G80" i="5"/>
  <c r="G96" i="5"/>
  <c r="G104" i="5"/>
  <c r="G112" i="5"/>
  <c r="G120" i="5"/>
  <c r="G128" i="5"/>
  <c r="G27" i="5"/>
  <c r="G35" i="5"/>
  <c r="G43" i="5"/>
  <c r="G51" i="5"/>
  <c r="G59" i="5"/>
  <c r="G67" i="5"/>
  <c r="G75" i="5"/>
  <c r="G83" i="5"/>
  <c r="G91" i="5"/>
  <c r="G99" i="5"/>
  <c r="G107" i="5"/>
  <c r="G115" i="5"/>
  <c r="G123" i="5"/>
</calcChain>
</file>

<file path=xl/sharedStrings.xml><?xml version="1.0" encoding="utf-8"?>
<sst xmlns="http://schemas.openxmlformats.org/spreadsheetml/2006/main" count="390" uniqueCount="252">
  <si>
    <t>Sezione I: INFORMAZIONI DI CARATTERE GENERALE</t>
  </si>
  <si>
    <t xml:space="preserve">Denominazione Ufficio </t>
  </si>
  <si>
    <t>Nominativo Dirigente</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</si>
  <si>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</si>
  <si>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</si>
  <si>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</si>
  <si>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</si>
  <si>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</si>
  <si>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</si>
  <si>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</si>
  <si>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</si>
  <si>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</si>
  <si>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</si>
  <si>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</si>
  <si>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</si>
  <si>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</si>
  <si>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 xml:space="preserve">DESCRIZIONE ATTIVITA' </t>
  </si>
  <si>
    <t>Esecutore Attività 
(in ogni cella è presente un menù a tendina)</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</si>
  <si>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</si>
  <si>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</si>
  <si>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</si>
  <si>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</si>
  <si>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</si>
  <si>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</si>
  <si>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</si>
  <si>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</si>
  <si>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</si>
  <si>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</si>
  <si>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</si>
  <si>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</si>
  <si>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</si>
  <si>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</si>
  <si>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Dirigente</t>
  </si>
  <si>
    <t>Dirigente/Funzionario</t>
  </si>
  <si>
    <t>Alto</t>
  </si>
  <si>
    <t>Media</t>
  </si>
  <si>
    <t>Funzionario</t>
  </si>
  <si>
    <t>Altissimo</t>
  </si>
  <si>
    <t>Alta</t>
  </si>
  <si>
    <t>Funzionario/Operativo</t>
  </si>
  <si>
    <t>Ufficio esercizio sistemi informativi</t>
  </si>
  <si>
    <t>Bassa</t>
  </si>
  <si>
    <t>Medio</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</si>
  <si>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</si>
  <si>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</si>
  <si>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</si>
  <si>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</si>
  <si>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</si>
  <si>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</si>
  <si>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</si>
  <si>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</si>
  <si>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</si>
  <si>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</si>
  <si>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</si>
  <si>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</si>
  <si>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</si>
  <si>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</si>
  <si>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</si>
  <si>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</si>
  <si>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</si>
  <si>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</si>
  <si>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</si>
  <si>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</si>
  <si>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</si>
  <si>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</si>
  <si>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</si>
  <si>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</si>
  <si>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</si>
  <si>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</si>
  <si>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</si>
  <si>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</si>
  <si>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</si>
  <si>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</si>
  <si>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</si>
  <si>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</si>
  <si>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</si>
  <si>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</si>
  <si>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</si>
  <si>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</si>
  <si>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</si>
  <si>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</si>
  <si>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</si>
  <si>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</si>
  <si>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</si>
  <si>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</si>
  <si>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</si>
  <si>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</si>
  <si>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</si>
  <si>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</si>
  <si>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</si>
  <si>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</si>
  <si>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</si>
  <si>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</si>
  <si>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</si>
  <si>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</si>
  <si>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</si>
  <si>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</si>
  <si>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</si>
  <si>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</si>
  <si>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</si>
  <si>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</si>
  <si>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</si>
  <si>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</si>
  <si>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</si>
  <si>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</si>
  <si>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</si>
  <si>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</si>
  <si>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</si>
  <si>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</si>
  <si>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</si>
  <si>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</si>
  <si>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</si>
  <si>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</si>
  <si>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</si>
  <si>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</si>
  <si>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</si>
  <si>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</si>
  <si>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</si>
  <si>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</si>
  <si>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</si>
  <si>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</si>
  <si>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</si>
  <si>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</si>
  <si>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</si>
  <si>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</si>
  <si>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</si>
  <si>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</si>
  <si>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</si>
  <si>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</si>
  <si>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</si>
  <si>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</si>
  <si>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</si>
  <si>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</si>
  <si>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</si>
  <si>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</si>
  <si>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</si>
  <si>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</si>
  <si>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</si>
  <si>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</si>
  <si>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</si>
  <si>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</si>
  <si>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</si>
  <si>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</si>
  <si>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</si>
  <si>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</si>
  <si>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</si>
  <si>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</si>
  <si>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</si>
  <si>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</si>
  <si>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</si>
  <si>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</si>
  <si>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</si>
  <si>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</si>
  <si>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</si>
  <si>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</si>
  <si>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</si>
  <si>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</si>
  <si>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</si>
  <si>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</si>
  <si>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</si>
  <si>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</si>
  <si>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</si>
  <si>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</si>
  <si>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</si>
  <si>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</si>
  <si>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</si>
  <si>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</si>
  <si>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</si>
  <si>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</si>
  <si>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</si>
  <si>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</si>
  <si>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</si>
  <si>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</si>
  <si>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</si>
  <si>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</si>
  <si>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</si>
  <si>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</si>
  <si>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</si>
  <si>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</si>
  <si>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</si>
  <si>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Prassi dell’Ufficio</t>
  </si>
  <si>
    <t>Operativo</t>
  </si>
  <si>
    <t>Responsabile struttura tecnica permanente di supporto all’OIV</t>
  </si>
  <si>
    <t>Normativa</t>
  </si>
  <si>
    <t>Molto bassa</t>
  </si>
  <si>
    <t>Regolamento interno dell’Ufficio</t>
  </si>
  <si>
    <t xml:space="preserve">Alto </t>
  </si>
  <si>
    <t>Atto dell’Autorità o del Presidente</t>
  </si>
  <si>
    <t>Normativa/ Regolamento interno dell’Ufficio</t>
  </si>
  <si>
    <t>Altissima</t>
  </si>
  <si>
    <t>Normativa/ Atto dell’Autorità o del Presidente</t>
  </si>
  <si>
    <t>Regolamento interno dell’Ufficio/ Atto dell’Autorità o del Presidente</t>
  </si>
  <si>
    <t>nascondere</t>
  </si>
  <si>
    <t>Risultato</t>
  </si>
  <si>
    <t>Uffici LILT</t>
  </si>
  <si>
    <t>Responsabile Uffici Amministrativi</t>
  </si>
  <si>
    <t>Mancanza di trasparenza</t>
  </si>
  <si>
    <t xml:space="preserve">Autorizzazione / Concessione
</t>
  </si>
  <si>
    <t>Richiesta autorizzazione</t>
  </si>
  <si>
    <t>Basso</t>
  </si>
  <si>
    <t>Ufficio Socio Sanitario</t>
  </si>
  <si>
    <t>Area socio-sanitaria</t>
  </si>
  <si>
    <t>Responsabile Area Socio Sanitaria</t>
  </si>
  <si>
    <t>E' presente un regolamento che definisce i criteri e le finalità per l'erogazione di contributi a favore della Associazioni Porvinciali della LILT. Il rischio quindi viene considerato basso in quanto l'intero processo è vigilato step by step.</t>
  </si>
  <si>
    <t xml:space="preserve">RENDICONTAZIONE DEI PROGETTI DI RICERCA FINANZIATI DA ENTI PUBBLICI/PRIVATI </t>
  </si>
  <si>
    <t xml:space="preserve">Utilizzo improprio delle risorse per fini diversi da quelli previsti per i progetti.  Irregolarità correlate alla presentazione, gestione e rendicontazione dei progetti.   Potenziali conflitti di interessi e condizionamenti da parte di centri di interessi esterni.   Quantificazione maggiore della spesa del personale per rendicontazione progetti.  </t>
  </si>
  <si>
    <t>Il rischio viene considerato medio in quanto l'alto numero di progetti assegnati su tutto il territorio nazionale, si possono genererare delle irregolarità di non facile individuazione.L'intero processo, monitorato periodicamente dal responsabile del saervizio, necessita quindi di specifiche misure di prevenzione mirate a minimizzare il verificarsi del rischio corruttivo.</t>
  </si>
  <si>
    <t>Verifiche a campione della corrispondenza ai criteri previsti nei bandi della documentazione contabile utilizzata ai fini della rendicontazione.</t>
  </si>
  <si>
    <t xml:space="preserve">Semplificazione, razionalizzazione ed adeguata pubblicità dell’informativa riguardante le procedure di rendicontazione.  </t>
  </si>
  <si>
    <t xml:space="preserve">Definizione delle modalità di coordinamento dell’attività del Responsabile del progetto con la Struttura amministrativa di riferimento. </t>
  </si>
  <si>
    <t xml:space="preserve">Verifica della regolare predisposizione della documentazione ai fini della rendicontazione.  </t>
  </si>
  <si>
    <t>Acquisizione del report predisposto dal responsabile per l’adozione della misura</t>
  </si>
  <si>
    <t>Attuato</t>
  </si>
  <si>
    <t>Misura attuata entro la scadenza prevista</t>
  </si>
  <si>
    <t>Responsabile Ufficio Area Socio Sanitaria</t>
  </si>
  <si>
    <t>Rispetto della veridicità di quanto dichiarato dal responsabile del progetto</t>
  </si>
  <si>
    <t>Rispetto dei tempi procedimentali</t>
  </si>
  <si>
    <t>Responsabile Ufficio Area Socio Sanitaria
Responsabile Area Ammintrativa</t>
  </si>
  <si>
    <t>STATO DI ATTUAZIONE AL 1° GENNAIO 2025</t>
  </si>
  <si>
    <t>Pubblicazione Bando</t>
  </si>
  <si>
    <t>Valutazione progetti</t>
  </si>
  <si>
    <t>Mancanza di trasparenza, elusione della normativa in materia di conflitto d'interesse</t>
  </si>
  <si>
    <t>Assegnazione Somme</t>
  </si>
  <si>
    <t>Maggiorazione o sottostima del valore di deterrminati progetti o delle spese da sostenere per la loro realizzazione, allo scopo di favorire o danneggiare detrerminate Associazioni.</t>
  </si>
  <si>
    <t>Previsione di requisiti personalizzati, volti a favorire una determinata Associazione rispetto alle altre.</t>
  </si>
  <si>
    <t>Erogazione di contributi da parte della Sede Centrale a favore delle Associazioni Provinciali che possono configurare conflitti di interesse; Manipolazione/Alterazione dei requisiti previsti dal bando o dei risultati attesi dai progetti presentati.</t>
  </si>
  <si>
    <t>Doppia valutazione sia dall'organo amministrativo che di governo dell'Ente.</t>
  </si>
  <si>
    <t>EROGAZIONE SUSSIDI</t>
  </si>
  <si>
    <t>Ricezione istanza</t>
  </si>
  <si>
    <t>Valutazione dei requisiti</t>
  </si>
  <si>
    <t>Quantificazione sussidio</t>
  </si>
  <si>
    <t>Uso falsa documentazione</t>
  </si>
  <si>
    <t>Alterazione del corretto svolgimento dell'istruttoria</t>
  </si>
  <si>
    <t>Sopravvalutazione del fabbisogno</t>
  </si>
  <si>
    <t>Analisi delle esigenze in collaborazione con gli organi direttivi;</t>
  </si>
  <si>
    <t>Scelte condivise e non in capo a un solo soggetto;</t>
  </si>
  <si>
    <t>Rispetto delle regole di trasparenza;</t>
  </si>
  <si>
    <t>Definizione chiara delle motivazioni e scelta condivisa da più soggetti</t>
  </si>
  <si>
    <t>RELAZIONI CON IL MONDO ACCADEMICO, SCIENTIFICO E DI RICERCA</t>
  </si>
  <si>
    <t>Uso improprio delle proprie "relazioni amicali" al fine di ottenere/far ottenere finanziamenti e posizioni di vantaggio a determinati Enti</t>
  </si>
  <si>
    <t>Verifica puntuale di tutte le fasi dell'istruttoria riguardante l'assegnazione di contributi di ricerca, in modo da limitarne fortemente le irregolarità</t>
  </si>
  <si>
    <t>Decisioni in capo all'organo consiliare, ma monitorato dall'organo amministrativo.</t>
  </si>
  <si>
    <t>Relazioni continuative con Enti di Ricerca/Università (anche extra-progetto)</t>
  </si>
  <si>
    <t>IDENTIFICAZIONE E DESCRIZIONE DEL COMPORTAMENTO A RISCHIO CORRUZIONE
(EVENTO a RISCHIO)</t>
  </si>
  <si>
    <t>CONTRIBUTI A FAVORE DELLE ASSOCIAZIONI PROVINCIALI DELLA LILT</t>
  </si>
  <si>
    <t>Principio di trasparenza e condivisione</t>
  </si>
  <si>
    <t>TUTTE LE MISURE INDICATE SONO GIA' IN ATTUAZIONE</t>
  </si>
  <si>
    <t>Astensione in caso di conflitto d'interesse</t>
  </si>
  <si>
    <t>Astensione in caso di conflitto d'interesse; misure di trasparenza</t>
  </si>
  <si>
    <t>MISURA ATTUATA CONTINUAMENTE IN OCCASIONE DEL PROCESSO</t>
  </si>
  <si>
    <t>Verbalizzazione delle decisioni</t>
  </si>
  <si>
    <t>Verifica veridicità delle dichiarazioni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</si>
</sst>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quot;:&quot;mm"/>
    <numFmt numFmtId="165" formatCode="[$-410]General"/>
  </numFmts>
  <fonts count="15" x14ac:knownFonts="1">
    <font>
      <sz val="11"/>
      <color rgb="FF000000"/>
      <name val="Calibri"/>
      <family val="2"/>
    </font>
    <font>
      <sz val="11"/>
      <color rgb="FF000000"/>
      <name val="Calibri"/>
      <family val="2"/>
    </font>
    <font>
      <sz val="12"/>
      <color rgb="FFFFFFFF"/>
      <name val="Calibri"/>
      <family val="2"/>
    </font>
    <font>
      <b/>
      <sz val="10"/>
      <color rgb="FFFFFFFF"/>
      <name val="Garamond"/>
      <family val="1"/>
    </font>
    <font>
      <b/>
      <sz val="20"/>
      <color rgb="FFFFFFFF"/>
      <name val="Garamond"/>
      <family val="1"/>
    </font>
    <font>
      <sz val="11"/>
      <color rgb="FF000000"/>
      <name val="Garamond"/>
      <family val="1"/>
    </font>
    <font>
      <b/>
      <sz val="10"/>
      <color rgb="FF000000"/>
      <name val="Garamond"/>
      <family val="1"/>
    </font>
    <font>
      <b/>
      <sz val="11"/>
      <color rgb="FF000000"/>
      <name val="Garamond"/>
      <family val="1"/>
    </font>
    <font>
      <sz val="14"/>
      <color rgb="FF000000"/>
      <name val="Garamond"/>
      <family val="1"/>
    </font>
    <font>
      <sz val="14"/>
      <color rgb="FF000000"/>
      <name val="Calibri"/>
      <family val="2"/>
    </font>
    <font>
      <sz val="12"/>
      <color rgb="FF000000"/>
      <name val="Garamond"/>
      <family val="1"/>
    </font>
    <font>
      <b/>
      <sz val="12"/>
      <color rgb="FF000000"/>
      <name val="Garamond"/>
      <family val="1"/>
    </font>
    <font>
      <sz val="12"/>
      <color theme="1"/>
      <name val="Calibri"/>
      <family val="2"/>
      <scheme val="minor"/>
    </font>
    <font>
      <sz val="12"/>
      <color rgb="FF000000"/>
      <name val="Calibri"/>
      <family val="2"/>
    </font>
    <font>
      <sz val="18"/>
      <name val="Garamond"/>
      <family val="1"/>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indexed="64"/>
      </patternFill>
    </fill>
    <fill>
      <patternFill patternType="solid">
        <fgColor rgb="FFFFFF00"/>
        <bgColor rgb="FFFFFFFF"/>
      </patternFill>
    </fill>
  </fills>
  <borders count="2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top/>
      <bottom style="medium">
        <color rgb="FFC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medium">
        <color rgb="FFC00000"/>
      </left>
      <right style="medium">
        <color rgb="FFC00000"/>
      </right>
      <top style="medium">
        <color rgb="FFC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ck">
        <color rgb="FFC00000"/>
      </bottom>
      <diagonal/>
    </border>
    <border>
      <left/>
      <right style="thin">
        <color rgb="FF000000"/>
      </right>
      <top style="thin">
        <color rgb="FF000000"/>
      </top>
      <bottom style="thick">
        <color rgb="FFC00000"/>
      </bottom>
      <diagonal/>
    </border>
    <border>
      <left style="thin">
        <color rgb="FF000000"/>
      </left>
      <right style="thin">
        <color rgb="FF000000"/>
      </right>
      <top style="thin">
        <color rgb="FF000000"/>
      </top>
      <bottom style="thick">
        <color rgb="FFC00000"/>
      </bottom>
      <diagonal/>
    </border>
    <border>
      <left style="thin">
        <color rgb="FF000000"/>
      </left>
      <right/>
      <top style="thin">
        <color rgb="FF000000"/>
      </top>
      <bottom style="thick">
        <color rgb="FFC00000"/>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style="thick">
        <color rgb="FFC00000"/>
      </bottom>
      <diagonal/>
    </border>
    <border>
      <left style="thin">
        <color indexed="64"/>
      </left>
      <right style="thin">
        <color indexed="64"/>
      </right>
      <top style="thick">
        <color rgb="FFC00000"/>
      </top>
      <bottom style="thin">
        <color indexed="64"/>
      </bottom>
      <diagonal/>
    </border>
    <border>
      <left style="thin">
        <color rgb="FF000000"/>
      </left>
      <right style="thin">
        <color rgb="FF000000"/>
      </right>
      <top style="thick">
        <color rgb="FFC00000"/>
      </top>
      <bottom style="thick">
        <color rgb="FFC00000"/>
      </bottom>
      <diagonal/>
    </border>
  </borders>
  <cellStyleXfs count="2">
    <xf numFmtId="0" fontId="0" fillId="0" borderId="0"/>
    <xf numFmtId="165" fontId="1" fillId="0" borderId="0" applyFont="0" applyBorder="0" applyProtection="0"/>
  </cellStyleXfs>
  <cellXfs count="132">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Alignment="1" applyProtection="1">
      <alignment vertical="center"/>
      <protection locked="0"/>
    </xf>
    <xf numFmtId="0" fontId="0" fillId="3" borderId="2" xfId="0" applyFill="1" applyBorder="1" applyAlignment="1">
      <alignment horizontal="lef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5" fillId="0" borderId="0" xfId="0" applyFont="1"/>
    <xf numFmtId="0" fontId="7" fillId="8"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5" fillId="0" borderId="7" xfId="0" applyFont="1" applyBorder="1" applyAlignment="1">
      <alignment horizontal="left" vertical="center" wrapText="1"/>
    </xf>
    <xf numFmtId="0" fontId="0" fillId="0" borderId="2" xfId="0" applyBorder="1" applyAlignment="1">
      <alignment wrapText="1"/>
    </xf>
    <xf numFmtId="0" fontId="0" fillId="0" borderId="2" xfId="0" applyBorder="1"/>
    <xf numFmtId="0" fontId="0" fillId="0" borderId="0" xfId="0" applyAlignment="1">
      <alignment wrapText="1"/>
    </xf>
    <xf numFmtId="0" fontId="9" fillId="0" borderId="0" xfId="0" applyFont="1"/>
    <xf numFmtId="164" fontId="0" fillId="0" borderId="0" xfId="0" applyNumberFormat="1"/>
    <xf numFmtId="0" fontId="5"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horizontal="left" wrapText="1"/>
    </xf>
    <xf numFmtId="9" fontId="5" fillId="0" borderId="8" xfId="0" applyNumberFormat="1" applyFont="1" applyBorder="1" applyAlignment="1">
      <alignment horizontal="left" vertical="center" wrapText="1"/>
    </xf>
    <xf numFmtId="0" fontId="5" fillId="0" borderId="10" xfId="0" applyFont="1" applyBorder="1" applyAlignment="1">
      <alignment horizontal="left" vertical="center" wrapText="1"/>
    </xf>
    <xf numFmtId="0" fontId="0" fillId="0" borderId="8" xfId="0" applyBorder="1"/>
    <xf numFmtId="0" fontId="5" fillId="0" borderId="11" xfId="0" applyFont="1" applyBorder="1" applyAlignment="1">
      <alignment horizontal="left" vertical="center" wrapText="1"/>
    </xf>
    <xf numFmtId="0" fontId="5" fillId="0" borderId="10" xfId="0" applyFont="1" applyBorder="1" applyAlignment="1">
      <alignment horizontal="left"/>
    </xf>
    <xf numFmtId="0" fontId="5" fillId="9" borderId="7" xfId="0" applyFont="1" applyFill="1" applyBorder="1" applyAlignment="1">
      <alignment horizontal="center" vertical="center" wrapText="1"/>
    </xf>
    <xf numFmtId="0" fontId="5" fillId="9" borderId="7" xfId="0" applyFont="1" applyFill="1" applyBorder="1" applyAlignment="1">
      <alignment horizontal="left" vertical="center" wrapText="1"/>
    </xf>
    <xf numFmtId="165" fontId="8" fillId="10" borderId="7" xfId="1" applyFont="1" applyFill="1" applyBorder="1" applyAlignment="1">
      <alignment horizontal="left" vertical="center" wrapText="1"/>
    </xf>
    <xf numFmtId="0" fontId="5" fillId="9" borderId="9" xfId="0" applyFont="1" applyFill="1" applyBorder="1" applyAlignment="1">
      <alignment horizontal="left" vertical="center" wrapText="1"/>
    </xf>
    <xf numFmtId="0" fontId="5" fillId="9" borderId="8" xfId="0" applyFont="1" applyFill="1" applyBorder="1" applyAlignment="1">
      <alignment horizontal="left" vertical="center" wrapText="1"/>
    </xf>
    <xf numFmtId="0" fontId="5" fillId="9" borderId="8"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10" fillId="0" borderId="7" xfId="0" applyFont="1" applyBorder="1" applyAlignment="1">
      <alignment horizontal="left" vertical="top" wrapText="1"/>
    </xf>
    <xf numFmtId="0" fontId="10" fillId="0" borderId="2" xfId="0" applyFont="1" applyBorder="1" applyAlignment="1">
      <alignment horizontal="left" vertical="center" wrapText="1"/>
    </xf>
    <xf numFmtId="0" fontId="10" fillId="0" borderId="8" xfId="0" applyFont="1" applyBorder="1" applyAlignment="1">
      <alignment horizontal="left" vertical="center" wrapText="1"/>
    </xf>
    <xf numFmtId="0" fontId="5" fillId="0" borderId="8" xfId="0" applyFont="1" applyBorder="1" applyAlignment="1">
      <alignment horizontal="left" vertical="top" wrapText="1"/>
    </xf>
    <xf numFmtId="0" fontId="10" fillId="9" borderId="7" xfId="0" applyFont="1" applyFill="1" applyBorder="1" applyAlignment="1">
      <alignment horizontal="left" vertical="center" wrapText="1"/>
    </xf>
    <xf numFmtId="49" fontId="12" fillId="9" borderId="8" xfId="0" applyNumberFormat="1"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0" borderId="0" xfId="0" applyFont="1"/>
    <xf numFmtId="0" fontId="10" fillId="9" borderId="7" xfId="0" applyFont="1" applyFill="1" applyBorder="1" applyAlignment="1">
      <alignment horizontal="left" vertical="top" wrapText="1"/>
    </xf>
    <xf numFmtId="9" fontId="5" fillId="9" borderId="7" xfId="0" applyNumberFormat="1" applyFont="1" applyFill="1" applyBorder="1" applyAlignment="1">
      <alignment horizontal="left" vertical="top"/>
    </xf>
    <xf numFmtId="0" fontId="5" fillId="9" borderId="10" xfId="0" applyFont="1" applyFill="1" applyBorder="1" applyAlignment="1">
      <alignment horizontal="left" vertical="center" wrapText="1"/>
    </xf>
    <xf numFmtId="49" fontId="12" fillId="9" borderId="10" xfId="0" applyNumberFormat="1" applyFont="1" applyFill="1" applyBorder="1" applyAlignment="1">
      <alignment horizontal="center" vertical="center" wrapText="1"/>
    </xf>
    <xf numFmtId="165" fontId="8" fillId="10" borderId="14" xfId="1" applyFont="1" applyFill="1" applyBorder="1" applyAlignment="1">
      <alignment horizontal="left" vertical="center" wrapText="1"/>
    </xf>
    <xf numFmtId="0" fontId="5" fillId="9" borderId="14" xfId="0" applyFont="1" applyFill="1" applyBorder="1" applyAlignment="1">
      <alignment horizontal="left" vertical="center" wrapText="1"/>
    </xf>
    <xf numFmtId="0" fontId="5" fillId="0" borderId="14" xfId="0" applyFont="1" applyBorder="1" applyAlignment="1">
      <alignment horizontal="left" vertical="center" wrapText="1"/>
    </xf>
    <xf numFmtId="0" fontId="10" fillId="0" borderId="15" xfId="0" applyFont="1"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left" vertical="center" wrapText="1"/>
    </xf>
    <xf numFmtId="0" fontId="5" fillId="9" borderId="16" xfId="0" applyFont="1" applyFill="1" applyBorder="1" applyAlignment="1">
      <alignment horizontal="left" vertical="center" wrapText="1"/>
    </xf>
    <xf numFmtId="0" fontId="10" fillId="9" borderId="16" xfId="0" applyFont="1" applyFill="1" applyBorder="1" applyAlignment="1">
      <alignment horizontal="left" vertical="center" wrapText="1"/>
    </xf>
    <xf numFmtId="165" fontId="8" fillId="10" borderId="18" xfId="1" applyFont="1" applyFill="1" applyBorder="1" applyAlignment="1">
      <alignment horizontal="left" vertical="center" wrapText="1"/>
    </xf>
    <xf numFmtId="0" fontId="5" fillId="9" borderId="18" xfId="0" applyFont="1" applyFill="1" applyBorder="1" applyAlignment="1">
      <alignment horizontal="left" vertical="center" wrapText="1"/>
    </xf>
    <xf numFmtId="0" fontId="5" fillId="0" borderId="18" xfId="0" applyFont="1" applyBorder="1" applyAlignment="1">
      <alignment horizontal="left" vertical="center" wrapText="1"/>
    </xf>
    <xf numFmtId="0" fontId="10" fillId="0" borderId="18" xfId="0" applyFont="1" applyBorder="1" applyAlignment="1">
      <alignment horizontal="left" vertical="top" wrapText="1"/>
    </xf>
    <xf numFmtId="0" fontId="5" fillId="9" borderId="16" xfId="0" applyFont="1" applyFill="1" applyBorder="1" applyAlignment="1">
      <alignment horizontal="center" vertical="center" wrapText="1"/>
    </xf>
    <xf numFmtId="0" fontId="10" fillId="0" borderId="19" xfId="0" applyFont="1" applyBorder="1" applyAlignment="1">
      <alignment horizontal="left" vertical="center" wrapText="1"/>
    </xf>
    <xf numFmtId="0" fontId="10" fillId="9" borderId="16" xfId="0" applyFont="1" applyFill="1" applyBorder="1" applyAlignment="1">
      <alignment horizontal="left" vertical="top" wrapText="1"/>
    </xf>
    <xf numFmtId="9" fontId="5" fillId="9" borderId="16" xfId="0" applyNumberFormat="1" applyFont="1" applyFill="1" applyBorder="1" applyAlignment="1">
      <alignment horizontal="left" vertical="top"/>
    </xf>
    <xf numFmtId="0" fontId="10" fillId="0" borderId="16" xfId="0" applyFont="1" applyBorder="1" applyAlignment="1">
      <alignment horizontal="left" vertical="top"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9" borderId="1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0" borderId="8" xfId="0" applyFont="1" applyBorder="1" applyAlignment="1">
      <alignment horizontal="center"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6" fillId="5" borderId="3" xfId="0" applyFont="1" applyFill="1" applyBorder="1" applyAlignment="1">
      <alignment horizontal="center" vertical="center" textRotation="90"/>
    </xf>
    <xf numFmtId="0" fontId="6" fillId="5" borderId="12" xfId="0" applyFont="1" applyFill="1" applyBorder="1" applyAlignment="1">
      <alignment horizontal="center" vertical="center" textRotation="90"/>
    </xf>
    <xf numFmtId="0" fontId="6" fillId="5" borderId="3"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0" fontId="0" fillId="0" borderId="2" xfId="0" applyBorder="1" applyAlignment="1">
      <alignment horizontal="center" vertical="center"/>
    </xf>
    <xf numFmtId="0" fontId="5" fillId="9" borderId="10" xfId="0" applyFont="1" applyFill="1" applyBorder="1" applyAlignment="1">
      <alignment horizontal="left" vertical="top" wrapText="1"/>
    </xf>
    <xf numFmtId="0" fontId="11" fillId="5" borderId="3"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16"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0" borderId="10" xfId="0" applyFont="1" applyBorder="1" applyAlignment="1">
      <alignment horizontal="left" vertical="top" wrapText="1"/>
    </xf>
    <xf numFmtId="0" fontId="10" fillId="9" borderId="10" xfId="0" applyFont="1" applyFill="1" applyBorder="1" applyAlignment="1">
      <alignment horizontal="left" vertical="top" wrapText="1"/>
    </xf>
    <xf numFmtId="49" fontId="11" fillId="4" borderId="3" xfId="0" applyNumberFormat="1" applyFont="1" applyFill="1" applyBorder="1" applyAlignment="1">
      <alignment horizontal="center" vertical="center" wrapText="1"/>
    </xf>
    <xf numFmtId="0" fontId="5" fillId="0" borderId="20" xfId="0" applyFont="1" applyBorder="1" applyAlignment="1">
      <alignment horizontal="center" vertical="center" wrapText="1"/>
    </xf>
    <xf numFmtId="0" fontId="5" fillId="9" borderId="20" xfId="0" applyFont="1" applyFill="1" applyBorder="1" applyAlignment="1">
      <alignment horizontal="center" vertical="center" wrapText="1"/>
    </xf>
    <xf numFmtId="0" fontId="5" fillId="0" borderId="16" xfId="0" applyFont="1" applyBorder="1" applyAlignment="1">
      <alignment horizontal="left" vertical="center" wrapText="1"/>
    </xf>
    <xf numFmtId="0" fontId="10" fillId="9" borderId="16" xfId="0" applyFont="1" applyFill="1" applyBorder="1" applyAlignment="1">
      <alignment horizontal="center" vertical="center" wrapText="1"/>
    </xf>
    <xf numFmtId="49" fontId="12" fillId="9" borderId="16" xfId="0" applyNumberFormat="1" applyFont="1" applyFill="1" applyBorder="1" applyAlignment="1">
      <alignment horizontal="center" vertical="center" wrapText="1"/>
    </xf>
    <xf numFmtId="0" fontId="5" fillId="9" borderId="20" xfId="0" applyFont="1" applyFill="1" applyBorder="1" applyAlignment="1">
      <alignment horizontal="left" vertical="top" wrapText="1"/>
    </xf>
    <xf numFmtId="0" fontId="5" fillId="9" borderId="20" xfId="0" applyFont="1" applyFill="1" applyBorder="1" applyAlignment="1">
      <alignment horizontal="center" vertical="center" wrapText="1"/>
    </xf>
    <xf numFmtId="0" fontId="10" fillId="0" borderId="18" xfId="0" applyFont="1" applyBorder="1" applyAlignment="1">
      <alignment horizontal="left" vertical="center" wrapText="1"/>
    </xf>
    <xf numFmtId="0" fontId="10" fillId="9" borderId="20" xfId="0" applyFont="1" applyFill="1" applyBorder="1" applyAlignment="1">
      <alignment horizontal="left" vertical="top" wrapText="1"/>
    </xf>
    <xf numFmtId="0" fontId="5" fillId="0" borderId="20" xfId="0" applyFont="1" applyBorder="1" applyAlignment="1">
      <alignment horizontal="left"/>
    </xf>
    <xf numFmtId="0" fontId="10" fillId="0" borderId="20" xfId="0" applyFont="1" applyBorder="1" applyAlignment="1">
      <alignment horizontal="left" vertical="top" wrapText="1"/>
    </xf>
    <xf numFmtId="0" fontId="5" fillId="0" borderId="22" xfId="0" applyFont="1" applyBorder="1" applyAlignment="1">
      <alignment horizontal="center" vertical="center" wrapText="1"/>
    </xf>
    <xf numFmtId="0" fontId="10" fillId="0" borderId="22" xfId="0" applyFont="1" applyBorder="1" applyAlignment="1">
      <alignment horizontal="center" vertical="center" wrapText="1"/>
    </xf>
    <xf numFmtId="0" fontId="5" fillId="0" borderId="22" xfId="0" applyFont="1" applyBorder="1" applyAlignment="1">
      <alignment horizontal="left" vertical="top" wrapText="1"/>
    </xf>
    <xf numFmtId="0" fontId="5" fillId="0" borderId="22" xfId="0" applyFont="1" applyBorder="1" applyAlignment="1">
      <alignment horizontal="center" vertical="center" wrapText="1"/>
    </xf>
    <xf numFmtId="0" fontId="10" fillId="0" borderId="22" xfId="0" applyFont="1" applyBorder="1" applyAlignment="1">
      <alignment horizontal="left" vertical="center" wrapText="1"/>
    </xf>
    <xf numFmtId="0" fontId="5" fillId="0" borderId="22" xfId="0" applyFont="1" applyBorder="1" applyAlignment="1">
      <alignment horizontal="left" vertical="center" wrapText="1"/>
    </xf>
    <xf numFmtId="9" fontId="5" fillId="0" borderId="22" xfId="0" applyNumberFormat="1" applyFont="1" applyBorder="1" applyAlignment="1">
      <alignment horizontal="left" vertical="center" wrapText="1"/>
    </xf>
    <xf numFmtId="0" fontId="5" fillId="0" borderId="22" xfId="0" applyFont="1" applyBorder="1" applyAlignment="1">
      <alignment horizontal="left" wrapText="1"/>
    </xf>
    <xf numFmtId="0" fontId="10" fillId="0" borderId="16" xfId="0" applyFont="1" applyBorder="1" applyAlignment="1">
      <alignment horizontal="center" vertical="center" wrapText="1"/>
    </xf>
    <xf numFmtId="0" fontId="5" fillId="0" borderId="16" xfId="0" applyFont="1" applyBorder="1" applyAlignment="1">
      <alignment horizontal="left" vertical="top" wrapText="1"/>
    </xf>
    <xf numFmtId="0" fontId="10" fillId="0" borderId="16" xfId="0" applyFont="1" applyBorder="1" applyAlignment="1">
      <alignment horizontal="left" vertical="center" wrapText="1"/>
    </xf>
    <xf numFmtId="9" fontId="5" fillId="0" borderId="16" xfId="0" applyNumberFormat="1" applyFont="1" applyBorder="1" applyAlignment="1">
      <alignment horizontal="left" vertical="center" wrapText="1"/>
    </xf>
    <xf numFmtId="0" fontId="5" fillId="0" borderId="16" xfId="0" applyFont="1" applyBorder="1" applyAlignment="1">
      <alignment horizontal="left" wrapText="1"/>
    </xf>
    <xf numFmtId="0" fontId="5" fillId="9" borderId="21" xfId="0" applyFont="1" applyFill="1" applyBorder="1" applyAlignment="1">
      <alignment horizontal="center" vertical="center"/>
    </xf>
    <xf numFmtId="0" fontId="5" fillId="0" borderId="21" xfId="0" applyFont="1" applyBorder="1" applyAlignment="1">
      <alignment horizontal="center" vertical="center" wrapText="1"/>
    </xf>
    <xf numFmtId="0" fontId="10" fillId="9" borderId="21" xfId="0" applyFont="1" applyFill="1" applyBorder="1" applyAlignment="1">
      <alignment horizontal="center" vertical="center" wrapText="1"/>
    </xf>
    <xf numFmtId="165" fontId="8" fillId="10" borderId="21" xfId="1" applyFont="1" applyFill="1" applyBorder="1" applyAlignment="1">
      <alignment horizontal="left" vertical="center" wrapText="1"/>
    </xf>
    <xf numFmtId="0" fontId="5" fillId="9" borderId="21" xfId="0" applyFont="1" applyFill="1" applyBorder="1" applyAlignment="1">
      <alignment horizontal="center" vertical="center" wrapText="1"/>
    </xf>
    <xf numFmtId="0" fontId="5" fillId="9" borderId="21" xfId="0" applyFont="1" applyFill="1" applyBorder="1" applyAlignment="1">
      <alignment horizontal="left" vertical="center" wrapText="1"/>
    </xf>
    <xf numFmtId="0" fontId="5" fillId="9" borderId="21" xfId="0" applyFont="1" applyFill="1" applyBorder="1" applyAlignment="1">
      <alignment vertical="center" wrapText="1"/>
    </xf>
    <xf numFmtId="0" fontId="10" fillId="0" borderId="21" xfId="0" applyFont="1" applyBorder="1" applyAlignment="1">
      <alignment horizontal="left" vertical="center" wrapText="1"/>
    </xf>
    <xf numFmtId="0" fontId="10" fillId="9" borderId="23" xfId="0" applyFont="1" applyFill="1" applyBorder="1" applyAlignment="1">
      <alignment horizontal="left" vertical="top" wrapText="1"/>
    </xf>
    <xf numFmtId="0" fontId="5" fillId="0" borderId="21" xfId="0" applyFont="1" applyBorder="1"/>
    <xf numFmtId="0" fontId="14" fillId="0" borderId="9" xfId="0" applyFont="1" applyBorder="1" applyAlignment="1">
      <alignment horizontal="center" vertical="center" textRotation="90" wrapText="1"/>
    </xf>
    <xf numFmtId="0" fontId="14" fillId="0" borderId="13" xfId="0" applyFont="1" applyBorder="1" applyAlignment="1">
      <alignment horizontal="center" vertical="center" textRotation="90" wrapText="1"/>
    </xf>
    <xf numFmtId="0" fontId="14" fillId="0" borderId="20" xfId="0" applyFont="1" applyBorder="1" applyAlignment="1">
      <alignment horizontal="center" vertical="center" textRotation="90" wrapText="1"/>
    </xf>
    <xf numFmtId="0" fontId="14" fillId="0" borderId="10" xfId="0" applyFont="1" applyBorder="1" applyAlignment="1">
      <alignment horizontal="center" vertical="center" textRotation="90" wrapText="1"/>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 val="Sezione_generale1"/>
      <sheetName val="Sezione_attività1"/>
      <sheetName val="Sezione_Fasi1"/>
      <sheetName val="Sezione_Azioni1"/>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
  <sheetViews>
    <sheetView workbookViewId="0">
      <selection activeCell="C5" sqref="C5"/>
    </sheetView>
  </sheetViews>
  <sheetFormatPr defaultColWidth="9.140625" defaultRowHeight="15" x14ac:dyDescent="0.25"/>
  <cols>
    <col min="1" max="1" width="4.85546875" customWidth="1"/>
    <col min="2" max="2" width="44.7109375" customWidth="1"/>
    <col min="3" max="3" width="132.710937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194</v>
      </c>
    </row>
    <row r="3" spans="1:3" x14ac:dyDescent="0.25">
      <c r="B3" s="5" t="s">
        <v>2</v>
      </c>
      <c r="C3" s="6" t="s">
        <v>195</v>
      </c>
    </row>
    <row r="4" spans="1:3" hidden="1" x14ac:dyDescent="0.25">
      <c r="B4" s="3" t="s">
        <v>3</v>
      </c>
      <c r="C4" s="4"/>
    </row>
    <row r="5" spans="1:3" ht="30" x14ac:dyDescent="0.25">
      <c r="A5" s="2"/>
      <c r="B5" s="7" t="s">
        <v>4</v>
      </c>
      <c r="C5" s="7" t="s">
        <v>197</v>
      </c>
    </row>
  </sheetData>
  <dataValidations count="1">
    <dataValidation type="list" allowBlank="1" showInputMessage="1" showErrorMessage="1" sqref="C4"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5</v>
      </c>
      <c r="C2" s="4"/>
    </row>
    <row r="3" spans="1:5" ht="30" x14ac:dyDescent="0.25">
      <c r="B3" s="5" t="s">
        <v>6</v>
      </c>
      <c r="C3" s="8" t="e">
        <f>VLOOKUP(C2,#REF!,3,0)</f>
        <v>#REF!</v>
      </c>
    </row>
    <row r="4" spans="1:5" hidden="1" x14ac:dyDescent="0.25">
      <c r="B4" s="3" t="s">
        <v>3</v>
      </c>
      <c r="C4" s="4"/>
    </row>
    <row r="5" spans="1:5" ht="238.5" customHeight="1" x14ac:dyDescent="0.25">
      <c r="A5" s="2"/>
      <c r="B5" s="9" t="s">
        <v>7</v>
      </c>
      <c r="C5" s="10" t="e">
        <f>VLOOKUP(C2,#REF!,2)</f>
        <v>#REF!</v>
      </c>
      <c r="E5" s="11"/>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5"/>
  <sheetViews>
    <sheetView tabSelected="1" zoomScale="75" zoomScaleNormal="75" workbookViewId="0">
      <selection activeCell="C10" sqref="C10:C14"/>
    </sheetView>
  </sheetViews>
  <sheetFormatPr defaultColWidth="9.140625" defaultRowHeight="15.75" x14ac:dyDescent="0.25"/>
  <cols>
    <col min="1" max="1" width="12.85546875" style="12" customWidth="1"/>
    <col min="2" max="3" width="7.5703125" style="12" customWidth="1"/>
    <col min="4" max="4" width="91.7109375" style="12" customWidth="1"/>
    <col min="5" max="5" width="24.140625" style="12" customWidth="1"/>
    <col min="6" max="6" width="21.5703125" style="43" customWidth="1"/>
    <col min="7" max="7" width="13" style="12" customWidth="1"/>
    <col min="8" max="8" width="24.85546875" style="43" customWidth="1"/>
    <col min="9" max="9" width="20.140625" style="12" customWidth="1"/>
    <col min="10" max="10" width="12.5703125" style="12" customWidth="1"/>
    <col min="11" max="11" width="14.140625" style="12" customWidth="1"/>
    <col min="12" max="12" width="12" style="12" customWidth="1"/>
    <col min="13" max="13" width="55.28515625" style="12" customWidth="1"/>
    <col min="14" max="14" width="19.85546875" style="12" customWidth="1"/>
    <col min="15" max="15" width="28.85546875" style="12" customWidth="1"/>
    <col min="16" max="16" width="17.28515625" style="12" customWidth="1"/>
    <col min="17" max="17" width="34.28515625" style="12" customWidth="1"/>
    <col min="18" max="18" width="22.140625" style="43" customWidth="1"/>
    <col min="19" max="19" width="26.42578125" style="12" customWidth="1"/>
    <col min="20" max="20" width="16.28515625" style="12" customWidth="1"/>
    <col min="21" max="21" width="21" style="12" customWidth="1"/>
    <col min="22" max="22" width="9.140625" style="12" customWidth="1"/>
    <col min="23" max="16384" width="9.140625" style="12"/>
  </cols>
  <sheetData>
    <row r="1" spans="1:21" ht="51" customHeight="1" thickBot="1" x14ac:dyDescent="0.3">
      <c r="A1" s="73" t="s">
        <v>8</v>
      </c>
      <c r="B1" s="73"/>
      <c r="C1" s="73"/>
      <c r="D1" s="73"/>
      <c r="E1" s="73"/>
      <c r="F1" s="73"/>
      <c r="G1" s="73"/>
      <c r="H1" s="74" t="s">
        <v>9</v>
      </c>
      <c r="I1" s="74"/>
      <c r="J1" s="74"/>
      <c r="K1" s="74"/>
      <c r="L1" s="74"/>
      <c r="M1" s="74"/>
      <c r="N1" s="75" t="s">
        <v>10</v>
      </c>
      <c r="O1" s="75"/>
      <c r="P1" s="75"/>
      <c r="Q1" s="75"/>
      <c r="R1" s="75"/>
      <c r="S1" s="75"/>
      <c r="T1" s="75"/>
      <c r="U1" s="75"/>
    </row>
    <row r="2" spans="1:21" ht="59.25" customHeight="1" thickBot="1" x14ac:dyDescent="0.3">
      <c r="A2" s="76" t="s">
        <v>11</v>
      </c>
      <c r="B2" s="76" t="s">
        <v>12</v>
      </c>
      <c r="C2" s="76" t="s">
        <v>13</v>
      </c>
      <c r="D2" s="78" t="s">
        <v>14</v>
      </c>
      <c r="E2" s="78" t="s">
        <v>15</v>
      </c>
      <c r="F2" s="86" t="s">
        <v>16</v>
      </c>
      <c r="G2" s="78" t="s">
        <v>17</v>
      </c>
      <c r="H2" s="81" t="s">
        <v>243</v>
      </c>
      <c r="I2" s="82" t="s">
        <v>18</v>
      </c>
      <c r="J2" s="82" t="s">
        <v>19</v>
      </c>
      <c r="K2" s="82"/>
      <c r="L2" s="82"/>
      <c r="M2" s="82"/>
      <c r="N2" s="83" t="s">
        <v>20</v>
      </c>
      <c r="O2" s="71" t="s">
        <v>21</v>
      </c>
      <c r="P2" s="71" t="s">
        <v>22</v>
      </c>
      <c r="Q2" s="80" t="s">
        <v>23</v>
      </c>
      <c r="R2" s="80"/>
      <c r="S2" s="80"/>
      <c r="T2" s="80"/>
      <c r="U2" s="80"/>
    </row>
    <row r="3" spans="1:21" ht="59.25" customHeight="1" thickBot="1" x14ac:dyDescent="0.3">
      <c r="A3" s="77"/>
      <c r="B3" s="77"/>
      <c r="C3" s="77"/>
      <c r="D3" s="79"/>
      <c r="E3" s="78"/>
      <c r="F3" s="86"/>
      <c r="G3" s="78"/>
      <c r="H3" s="81"/>
      <c r="I3" s="82"/>
      <c r="J3" s="13" t="s">
        <v>24</v>
      </c>
      <c r="K3" s="13" t="s">
        <v>25</v>
      </c>
      <c r="L3" s="13" t="s">
        <v>26</v>
      </c>
      <c r="M3" s="13" t="s">
        <v>27</v>
      </c>
      <c r="N3" s="83"/>
      <c r="O3" s="71"/>
      <c r="P3" s="71"/>
      <c r="Q3" s="14" t="s">
        <v>218</v>
      </c>
      <c r="R3" s="93" t="s">
        <v>28</v>
      </c>
      <c r="S3" s="14" t="s">
        <v>29</v>
      </c>
      <c r="T3" s="14" t="s">
        <v>30</v>
      </c>
      <c r="U3" s="14" t="s">
        <v>31</v>
      </c>
    </row>
    <row r="4" spans="1:21" customFormat="1" ht="172.5" customHeight="1" x14ac:dyDescent="0.25">
      <c r="A4" s="65" t="s">
        <v>200</v>
      </c>
      <c r="B4" s="65">
        <v>1</v>
      </c>
      <c r="C4" s="128" t="s">
        <v>201</v>
      </c>
      <c r="D4" s="68" t="s">
        <v>244</v>
      </c>
      <c r="E4" s="27" t="s">
        <v>202</v>
      </c>
      <c r="F4" s="87" t="s">
        <v>219</v>
      </c>
      <c r="G4" s="30" t="s">
        <v>36</v>
      </c>
      <c r="H4" s="40" t="s">
        <v>224</v>
      </c>
      <c r="I4" s="31" t="s">
        <v>221</v>
      </c>
      <c r="J4" s="30" t="s">
        <v>199</v>
      </c>
      <c r="K4" s="30" t="s">
        <v>199</v>
      </c>
      <c r="L4" s="30" t="s">
        <v>199</v>
      </c>
      <c r="M4" s="15" t="s">
        <v>203</v>
      </c>
      <c r="N4" s="36" t="s">
        <v>247</v>
      </c>
      <c r="O4" s="29" t="s">
        <v>226</v>
      </c>
      <c r="P4" s="30" t="s">
        <v>245</v>
      </c>
      <c r="Q4" s="37" t="s">
        <v>246</v>
      </c>
      <c r="R4" s="44" t="s">
        <v>249</v>
      </c>
      <c r="S4" s="44" t="s">
        <v>250</v>
      </c>
      <c r="T4" s="45">
        <v>1</v>
      </c>
      <c r="U4" s="36" t="s">
        <v>195</v>
      </c>
    </row>
    <row r="5" spans="1:21" customFormat="1" ht="172.5" customHeight="1" x14ac:dyDescent="0.25">
      <c r="A5" s="66"/>
      <c r="B5" s="66"/>
      <c r="C5" s="129"/>
      <c r="D5" s="68"/>
      <c r="E5" s="27" t="s">
        <v>202</v>
      </c>
      <c r="F5" s="88" t="s">
        <v>220</v>
      </c>
      <c r="G5" s="32" t="s">
        <v>169</v>
      </c>
      <c r="H5" s="40" t="s">
        <v>225</v>
      </c>
      <c r="I5" s="31" t="s">
        <v>221</v>
      </c>
      <c r="J5" s="30" t="s">
        <v>199</v>
      </c>
      <c r="K5" s="30" t="s">
        <v>199</v>
      </c>
      <c r="L5" s="30" t="s">
        <v>199</v>
      </c>
      <c r="M5" s="15" t="s">
        <v>203</v>
      </c>
      <c r="N5" s="36" t="s">
        <v>247</v>
      </c>
      <c r="O5" s="29" t="s">
        <v>226</v>
      </c>
      <c r="P5" s="30" t="s">
        <v>245</v>
      </c>
      <c r="Q5" s="37" t="s">
        <v>246</v>
      </c>
      <c r="R5" s="44" t="s">
        <v>249</v>
      </c>
      <c r="S5" s="44" t="s">
        <v>250</v>
      </c>
      <c r="T5" s="45">
        <v>1</v>
      </c>
      <c r="U5" s="36" t="s">
        <v>195</v>
      </c>
    </row>
    <row r="6" spans="1:21" s="26" customFormat="1" ht="172.5" customHeight="1" thickBot="1" x14ac:dyDescent="0.3">
      <c r="A6" s="66"/>
      <c r="B6" s="66"/>
      <c r="C6" s="129"/>
      <c r="D6" s="69"/>
      <c r="E6" s="53" t="s">
        <v>202</v>
      </c>
      <c r="F6" s="89" t="s">
        <v>222</v>
      </c>
      <c r="G6" s="54" t="s">
        <v>36</v>
      </c>
      <c r="H6" s="55" t="s">
        <v>223</v>
      </c>
      <c r="I6" s="56" t="s">
        <v>221</v>
      </c>
      <c r="J6" s="57" t="s">
        <v>199</v>
      </c>
      <c r="K6" s="57" t="s">
        <v>199</v>
      </c>
      <c r="L6" s="57" t="s">
        <v>199</v>
      </c>
      <c r="M6" s="58" t="s">
        <v>203</v>
      </c>
      <c r="N6" s="59" t="s">
        <v>248</v>
      </c>
      <c r="O6" s="60" t="s">
        <v>226</v>
      </c>
      <c r="P6" s="57" t="s">
        <v>245</v>
      </c>
      <c r="Q6" s="61" t="s">
        <v>246</v>
      </c>
      <c r="R6" s="62" t="s">
        <v>249</v>
      </c>
      <c r="S6" s="62" t="s">
        <v>250</v>
      </c>
      <c r="T6" s="63">
        <v>1</v>
      </c>
      <c r="U6" s="64" t="s">
        <v>195</v>
      </c>
    </row>
    <row r="7" spans="1:21" customFormat="1" ht="172.5" customHeight="1" thickTop="1" x14ac:dyDescent="0.25">
      <c r="A7" s="66"/>
      <c r="B7" s="66"/>
      <c r="C7" s="129"/>
      <c r="D7" s="70" t="s">
        <v>227</v>
      </c>
      <c r="E7" s="25"/>
      <c r="F7" s="90" t="s">
        <v>228</v>
      </c>
      <c r="G7" s="46" t="s">
        <v>36</v>
      </c>
      <c r="H7" s="47" t="s">
        <v>231</v>
      </c>
      <c r="I7" s="48" t="s">
        <v>221</v>
      </c>
      <c r="J7" s="49" t="s">
        <v>199</v>
      </c>
      <c r="K7" s="49" t="s">
        <v>199</v>
      </c>
      <c r="L7" s="49" t="s">
        <v>199</v>
      </c>
      <c r="M7" s="50" t="s">
        <v>203</v>
      </c>
      <c r="N7" s="85" t="s">
        <v>248</v>
      </c>
      <c r="O7" s="35" t="s">
        <v>234</v>
      </c>
      <c r="P7" s="85" t="s">
        <v>245</v>
      </c>
      <c r="Q7" s="51" t="s">
        <v>246</v>
      </c>
      <c r="R7" s="92" t="s">
        <v>249</v>
      </c>
      <c r="S7" s="92" t="s">
        <v>251</v>
      </c>
      <c r="T7" s="28"/>
      <c r="U7" s="91" t="s">
        <v>195</v>
      </c>
    </row>
    <row r="8" spans="1:21" customFormat="1" ht="172.5" customHeight="1" x14ac:dyDescent="0.25">
      <c r="A8" s="66"/>
      <c r="B8" s="66"/>
      <c r="C8" s="129"/>
      <c r="D8" s="70"/>
      <c r="E8" s="22"/>
      <c r="F8" s="42" t="s">
        <v>229</v>
      </c>
      <c r="G8" s="33" t="s">
        <v>36</v>
      </c>
      <c r="H8" s="41" t="s">
        <v>232</v>
      </c>
      <c r="I8" s="31" t="s">
        <v>221</v>
      </c>
      <c r="J8" s="30" t="s">
        <v>199</v>
      </c>
      <c r="K8" s="30" t="s">
        <v>199</v>
      </c>
      <c r="L8" s="30" t="s">
        <v>199</v>
      </c>
      <c r="M8" s="15" t="s">
        <v>203</v>
      </c>
      <c r="N8" s="85" t="s">
        <v>248</v>
      </c>
      <c r="O8" s="34" t="s">
        <v>235</v>
      </c>
      <c r="P8" s="85" t="s">
        <v>245</v>
      </c>
      <c r="Q8" s="37" t="s">
        <v>246</v>
      </c>
      <c r="R8" s="92" t="s">
        <v>249</v>
      </c>
      <c r="S8" s="92" t="s">
        <v>251</v>
      </c>
      <c r="T8" s="28"/>
      <c r="U8" s="91" t="s">
        <v>195</v>
      </c>
    </row>
    <row r="9" spans="1:21" customFormat="1" ht="172.5" customHeight="1" thickBot="1" x14ac:dyDescent="0.3">
      <c r="A9" s="94"/>
      <c r="B9" s="94"/>
      <c r="C9" s="130"/>
      <c r="D9" s="95"/>
      <c r="E9" s="96"/>
      <c r="F9" s="97" t="s">
        <v>230</v>
      </c>
      <c r="G9" s="54" t="s">
        <v>36</v>
      </c>
      <c r="H9" s="98" t="s">
        <v>233</v>
      </c>
      <c r="I9" s="56" t="s">
        <v>221</v>
      </c>
      <c r="J9" s="57" t="s">
        <v>199</v>
      </c>
      <c r="K9" s="57" t="s">
        <v>199</v>
      </c>
      <c r="L9" s="57" t="s">
        <v>199</v>
      </c>
      <c r="M9" s="58" t="s">
        <v>203</v>
      </c>
      <c r="N9" s="99" t="s">
        <v>248</v>
      </c>
      <c r="O9" s="60" t="s">
        <v>236</v>
      </c>
      <c r="P9" s="100" t="s">
        <v>237</v>
      </c>
      <c r="Q9" s="101" t="s">
        <v>246</v>
      </c>
      <c r="R9" s="102" t="s">
        <v>249</v>
      </c>
      <c r="S9" s="102" t="s">
        <v>251</v>
      </c>
      <c r="T9" s="103"/>
      <c r="U9" s="104" t="s">
        <v>195</v>
      </c>
    </row>
    <row r="10" spans="1:21" customFormat="1" ht="162" customHeight="1" thickTop="1" x14ac:dyDescent="0.25">
      <c r="A10" s="66" t="s">
        <v>200</v>
      </c>
      <c r="B10" s="66">
        <v>2</v>
      </c>
      <c r="C10" s="129" t="s">
        <v>201</v>
      </c>
      <c r="D10" s="105" t="s">
        <v>204</v>
      </c>
      <c r="E10" s="105" t="s">
        <v>202</v>
      </c>
      <c r="F10" s="106" t="s">
        <v>198</v>
      </c>
      <c r="G10" s="105" t="s">
        <v>36</v>
      </c>
      <c r="H10" s="106" t="s">
        <v>205</v>
      </c>
      <c r="I10" s="105" t="s">
        <v>196</v>
      </c>
      <c r="J10" s="105" t="s">
        <v>42</v>
      </c>
      <c r="K10" s="105" t="s">
        <v>42</v>
      </c>
      <c r="L10" s="105" t="s">
        <v>42</v>
      </c>
      <c r="M10" s="105" t="s">
        <v>206</v>
      </c>
      <c r="N10" s="107" t="s">
        <v>207</v>
      </c>
      <c r="O10" s="108" t="s">
        <v>216</v>
      </c>
      <c r="P10" s="108" t="s">
        <v>211</v>
      </c>
      <c r="Q10" s="109" t="s">
        <v>212</v>
      </c>
      <c r="R10" s="109" t="s">
        <v>213</v>
      </c>
      <c r="S10" s="110" t="s">
        <v>215</v>
      </c>
      <c r="T10" s="111">
        <v>1</v>
      </c>
      <c r="U10" s="112" t="s">
        <v>214</v>
      </c>
    </row>
    <row r="11" spans="1:21" customFormat="1" ht="125.25" customHeight="1" x14ac:dyDescent="0.25">
      <c r="A11" s="66"/>
      <c r="B11" s="66"/>
      <c r="C11" s="129"/>
      <c r="D11" s="68"/>
      <c r="E11" s="68"/>
      <c r="F11" s="72"/>
      <c r="G11" s="68"/>
      <c r="H11" s="72"/>
      <c r="I11" s="68"/>
      <c r="J11" s="68"/>
      <c r="K11" s="68"/>
      <c r="L11" s="68"/>
      <c r="M11" s="68"/>
      <c r="N11" s="39" t="s">
        <v>208</v>
      </c>
      <c r="O11" s="21" t="s">
        <v>216</v>
      </c>
      <c r="P11" s="23" t="s">
        <v>211</v>
      </c>
      <c r="Q11" s="38" t="s">
        <v>212</v>
      </c>
      <c r="R11" s="38" t="s">
        <v>213</v>
      </c>
      <c r="S11" s="22" t="s">
        <v>215</v>
      </c>
      <c r="T11" s="24">
        <v>1</v>
      </c>
      <c r="U11" s="23" t="s">
        <v>214</v>
      </c>
    </row>
    <row r="12" spans="1:21" customFormat="1" ht="139.5" customHeight="1" x14ac:dyDescent="0.25">
      <c r="A12" s="66"/>
      <c r="B12" s="66"/>
      <c r="C12" s="129"/>
      <c r="D12" s="68"/>
      <c r="E12" s="68"/>
      <c r="F12" s="72"/>
      <c r="G12" s="68"/>
      <c r="H12" s="72"/>
      <c r="I12" s="68"/>
      <c r="J12" s="68"/>
      <c r="K12" s="68"/>
      <c r="L12" s="68"/>
      <c r="M12" s="68"/>
      <c r="N12" s="39" t="s">
        <v>209</v>
      </c>
      <c r="O12" s="22" t="s">
        <v>216</v>
      </c>
      <c r="P12" s="23" t="s">
        <v>211</v>
      </c>
      <c r="Q12" s="38" t="s">
        <v>212</v>
      </c>
      <c r="R12" s="38" t="s">
        <v>213</v>
      </c>
      <c r="S12" s="22" t="s">
        <v>215</v>
      </c>
      <c r="T12" s="24">
        <v>1</v>
      </c>
      <c r="U12" s="23" t="s">
        <v>214</v>
      </c>
    </row>
    <row r="13" spans="1:21" customFormat="1" ht="105" customHeight="1" thickBot="1" x14ac:dyDescent="0.3">
      <c r="A13" s="66"/>
      <c r="B13" s="66"/>
      <c r="C13" s="129"/>
      <c r="D13" s="69"/>
      <c r="E13" s="69"/>
      <c r="F13" s="113"/>
      <c r="G13" s="69"/>
      <c r="H13" s="113"/>
      <c r="I13" s="69"/>
      <c r="J13" s="69"/>
      <c r="K13" s="69"/>
      <c r="L13" s="69"/>
      <c r="M13" s="69"/>
      <c r="N13" s="114" t="s">
        <v>210</v>
      </c>
      <c r="O13" s="96" t="s">
        <v>216</v>
      </c>
      <c r="P13" s="52" t="s">
        <v>211</v>
      </c>
      <c r="Q13" s="115" t="s">
        <v>212</v>
      </c>
      <c r="R13" s="115" t="s">
        <v>213</v>
      </c>
      <c r="S13" s="96" t="s">
        <v>215</v>
      </c>
      <c r="T13" s="116">
        <v>1</v>
      </c>
      <c r="U13" s="117" t="s">
        <v>217</v>
      </c>
    </row>
    <row r="14" spans="1:21" customFormat="1" ht="194.25" customHeight="1" thickTop="1" thickBot="1" x14ac:dyDescent="0.3">
      <c r="A14" s="67"/>
      <c r="B14" s="67"/>
      <c r="C14" s="131"/>
      <c r="D14" s="118" t="s">
        <v>238</v>
      </c>
      <c r="E14" s="119" t="s">
        <v>202</v>
      </c>
      <c r="F14" s="120" t="s">
        <v>242</v>
      </c>
      <c r="G14" s="118" t="s">
        <v>169</v>
      </c>
      <c r="H14" s="120" t="s">
        <v>239</v>
      </c>
      <c r="I14" s="121" t="s">
        <v>221</v>
      </c>
      <c r="J14" s="118" t="s">
        <v>42</v>
      </c>
      <c r="K14" s="118" t="s">
        <v>35</v>
      </c>
      <c r="L14" s="118" t="s">
        <v>42</v>
      </c>
      <c r="M14" s="122" t="s">
        <v>206</v>
      </c>
      <c r="N14" s="123" t="s">
        <v>240</v>
      </c>
      <c r="O14" s="124" t="s">
        <v>241</v>
      </c>
      <c r="P14" s="119" t="s">
        <v>211</v>
      </c>
      <c r="Q14" s="125" t="s">
        <v>212</v>
      </c>
      <c r="R14" s="126" t="s">
        <v>249</v>
      </c>
      <c r="S14" s="127"/>
      <c r="T14" s="127"/>
      <c r="U14" s="127"/>
    </row>
    <row r="15" spans="1:21" customFormat="1" ht="16.5" thickTop="1" x14ac:dyDescent="0.25">
      <c r="A15" s="12"/>
      <c r="B15" s="12"/>
      <c r="C15" s="12"/>
      <c r="D15" s="12"/>
      <c r="E15" s="12"/>
      <c r="F15" s="43"/>
      <c r="G15" s="12"/>
      <c r="H15" s="43"/>
      <c r="I15" s="12"/>
      <c r="J15" s="12"/>
      <c r="K15" s="12"/>
      <c r="L15" s="12"/>
      <c r="M15" s="12"/>
      <c r="N15" s="12"/>
      <c r="O15" s="12"/>
      <c r="P15" s="12"/>
      <c r="Q15" s="12"/>
      <c r="R15" s="43"/>
      <c r="S15" s="12"/>
      <c r="T15" s="12"/>
      <c r="U15" s="12"/>
    </row>
  </sheetData>
  <mergeCells count="35">
    <mergeCell ref="P2:P3"/>
    <mergeCell ref="A1:G1"/>
    <mergeCell ref="H1:M1"/>
    <mergeCell ref="N1:U1"/>
    <mergeCell ref="A2:A3"/>
    <mergeCell ref="B2:B3"/>
    <mergeCell ref="C2:C3"/>
    <mergeCell ref="D2:D3"/>
    <mergeCell ref="E2:E3"/>
    <mergeCell ref="F2:F3"/>
    <mergeCell ref="G2:G3"/>
    <mergeCell ref="Q2:U2"/>
    <mergeCell ref="H2:H3"/>
    <mergeCell ref="I2:I3"/>
    <mergeCell ref="J2:M2"/>
    <mergeCell ref="N2:N3"/>
    <mergeCell ref="O2:O3"/>
    <mergeCell ref="D10:D13"/>
    <mergeCell ref="E10:E13"/>
    <mergeCell ref="K10:K13"/>
    <mergeCell ref="L10:L13"/>
    <mergeCell ref="M10:M13"/>
    <mergeCell ref="F10:F13"/>
    <mergeCell ref="G10:G13"/>
    <mergeCell ref="H10:H13"/>
    <mergeCell ref="I10:I13"/>
    <mergeCell ref="J10:J13"/>
    <mergeCell ref="A10:A14"/>
    <mergeCell ref="B10:B14"/>
    <mergeCell ref="C10:C14"/>
    <mergeCell ref="D4:D6"/>
    <mergeCell ref="D7:D9"/>
    <mergeCell ref="C4:C9"/>
    <mergeCell ref="B4:B9"/>
    <mergeCell ref="A4:A9"/>
  </mergeCells>
  <dataValidations count="1">
    <dataValidation type="list" allowBlank="1" showInputMessage="1" showErrorMessage="1" sqref="G4:G9" xr:uid="{00000000-0002-0000-0200-000000000000}">
      <formula1>soggetti</formula1>
    </dataValidation>
  </dataValidations>
  <pageMargins left="0.23622047244094502" right="0.23622047244094502" top="0.74803149606299213" bottom="0.74803149606299213" header="0.31496062992126012" footer="0.31496062992126012"/>
  <pageSetup paperSize="9" scale="32"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7109375" style="18" customWidth="1"/>
    <col min="4" max="4" width="14.42578125" customWidth="1"/>
    <col min="5" max="5" width="9.140625" customWidth="1"/>
  </cols>
  <sheetData>
    <row r="1" spans="1:37" x14ac:dyDescent="0.25">
      <c r="A1" s="16" t="s">
        <v>43</v>
      </c>
      <c r="B1" s="16" t="s">
        <v>44</v>
      </c>
      <c r="C1" s="16" t="s">
        <v>45</v>
      </c>
      <c r="D1" s="16" t="s">
        <v>32</v>
      </c>
    </row>
    <row r="2" spans="1:37" ht="90" x14ac:dyDescent="0.25">
      <c r="A2" s="16" t="s">
        <v>46</v>
      </c>
      <c r="B2" s="16" t="s">
        <v>47</v>
      </c>
      <c r="C2" s="16" t="s">
        <v>48</v>
      </c>
      <c r="D2" s="17" t="s">
        <v>49</v>
      </c>
    </row>
    <row r="3" spans="1:37" ht="45" x14ac:dyDescent="0.25">
      <c r="A3" s="16" t="s">
        <v>50</v>
      </c>
      <c r="B3" s="16" t="s">
        <v>51</v>
      </c>
      <c r="C3" s="16" t="s">
        <v>52</v>
      </c>
      <c r="D3" s="17" t="s">
        <v>49</v>
      </c>
    </row>
    <row r="4" spans="1:37" ht="45" x14ac:dyDescent="0.25">
      <c r="A4" s="16" t="s">
        <v>53</v>
      </c>
      <c r="B4" s="16" t="s">
        <v>54</v>
      </c>
      <c r="C4" s="16" t="s">
        <v>55</v>
      </c>
      <c r="D4" s="17" t="s">
        <v>49</v>
      </c>
    </row>
    <row r="5" spans="1:37" ht="45" x14ac:dyDescent="0.25">
      <c r="A5" s="16" t="s">
        <v>56</v>
      </c>
      <c r="B5" s="16" t="s">
        <v>57</v>
      </c>
      <c r="C5" s="16" t="s">
        <v>58</v>
      </c>
      <c r="D5" s="17" t="s">
        <v>49</v>
      </c>
    </row>
    <row r="6" spans="1:37" ht="285" x14ac:dyDescent="0.25">
      <c r="A6" s="16" t="s">
        <v>59</v>
      </c>
      <c r="B6" s="16" t="s">
        <v>60</v>
      </c>
      <c r="C6" s="16" t="s">
        <v>61</v>
      </c>
      <c r="D6" s="17" t="s">
        <v>62</v>
      </c>
    </row>
    <row r="7" spans="1:37" ht="120" x14ac:dyDescent="0.25">
      <c r="A7" s="16" t="s">
        <v>63</v>
      </c>
      <c r="B7" s="16" t="s">
        <v>64</v>
      </c>
      <c r="C7" s="16" t="s">
        <v>65</v>
      </c>
      <c r="D7" s="17" t="s">
        <v>66</v>
      </c>
      <c r="AK7" t="s">
        <v>67</v>
      </c>
    </row>
    <row r="8" spans="1:37" ht="105" x14ac:dyDescent="0.25">
      <c r="A8" s="16" t="s">
        <v>68</v>
      </c>
      <c r="B8" s="16" t="s">
        <v>69</v>
      </c>
      <c r="C8" s="16" t="s">
        <v>70</v>
      </c>
      <c r="D8" s="17" t="s">
        <v>71</v>
      </c>
      <c r="AK8" t="s">
        <v>67</v>
      </c>
    </row>
    <row r="9" spans="1:37" ht="75" x14ac:dyDescent="0.25">
      <c r="A9" s="16" t="s">
        <v>72</v>
      </c>
      <c r="B9" s="16" t="s">
        <v>73</v>
      </c>
      <c r="C9" s="16" t="s">
        <v>74</v>
      </c>
      <c r="D9" s="17" t="s">
        <v>75</v>
      </c>
      <c r="AK9" t="s">
        <v>67</v>
      </c>
    </row>
    <row r="10" spans="1:37" ht="90" x14ac:dyDescent="0.25">
      <c r="A10" s="16" t="s">
        <v>76</v>
      </c>
      <c r="B10" s="16" t="s">
        <v>77</v>
      </c>
      <c r="C10" s="16" t="s">
        <v>78</v>
      </c>
      <c r="D10" s="17" t="s">
        <v>79</v>
      </c>
      <c r="AK10" t="s">
        <v>67</v>
      </c>
    </row>
    <row r="11" spans="1:37" ht="165" x14ac:dyDescent="0.25">
      <c r="A11" s="16" t="s">
        <v>80</v>
      </c>
      <c r="B11" s="16" t="s">
        <v>81</v>
      </c>
      <c r="C11" s="16" t="s">
        <v>82</v>
      </c>
      <c r="D11" s="17" t="s">
        <v>49</v>
      </c>
      <c r="AK11" t="s">
        <v>83</v>
      </c>
    </row>
    <row r="12" spans="1:37" ht="105" x14ac:dyDescent="0.25">
      <c r="A12" s="16" t="s">
        <v>84</v>
      </c>
      <c r="B12" s="16" t="s">
        <v>85</v>
      </c>
      <c r="C12" s="16" t="s">
        <v>86</v>
      </c>
      <c r="D12" s="17" t="s">
        <v>87</v>
      </c>
      <c r="AK12" t="s">
        <v>83</v>
      </c>
    </row>
    <row r="13" spans="1:37" ht="135" x14ac:dyDescent="0.25">
      <c r="A13" s="16" t="s">
        <v>88</v>
      </c>
      <c r="B13" s="16" t="s">
        <v>89</v>
      </c>
      <c r="C13" s="16" t="s">
        <v>90</v>
      </c>
      <c r="D13" s="17" t="s">
        <v>91</v>
      </c>
      <c r="AK13" t="s">
        <v>83</v>
      </c>
    </row>
    <row r="14" spans="1:37" ht="75" x14ac:dyDescent="0.25">
      <c r="A14" s="16" t="s">
        <v>92</v>
      </c>
      <c r="B14" s="16" t="s">
        <v>93</v>
      </c>
      <c r="C14" s="16" t="s">
        <v>94</v>
      </c>
      <c r="D14" s="17" t="s">
        <v>95</v>
      </c>
      <c r="AK14" t="s">
        <v>83</v>
      </c>
    </row>
    <row r="15" spans="1:37" ht="90" x14ac:dyDescent="0.25">
      <c r="A15" s="16" t="s">
        <v>40</v>
      </c>
      <c r="B15" s="16" t="s">
        <v>96</v>
      </c>
      <c r="C15" s="16" t="s">
        <v>97</v>
      </c>
      <c r="D15" s="17" t="s">
        <v>98</v>
      </c>
      <c r="AK15" t="s">
        <v>83</v>
      </c>
    </row>
    <row r="16" spans="1:37" ht="135" x14ac:dyDescent="0.25">
      <c r="A16" s="16" t="s">
        <v>99</v>
      </c>
      <c r="B16" s="16" t="s">
        <v>100</v>
      </c>
      <c r="C16" s="16" t="s">
        <v>101</v>
      </c>
      <c r="D16" s="17" t="s">
        <v>102</v>
      </c>
      <c r="AK16" t="s">
        <v>83</v>
      </c>
    </row>
    <row r="17" spans="1:37" ht="180" x14ac:dyDescent="0.25">
      <c r="A17" s="16" t="s">
        <v>103</v>
      </c>
      <c r="B17" s="16" t="s">
        <v>104</v>
      </c>
      <c r="C17" s="16" t="s">
        <v>105</v>
      </c>
      <c r="D17" s="17" t="s">
        <v>106</v>
      </c>
      <c r="AK17" t="s">
        <v>107</v>
      </c>
    </row>
    <row r="18" spans="1:37" ht="150" x14ac:dyDescent="0.25">
      <c r="A18" s="16" t="s">
        <v>108</v>
      </c>
      <c r="B18" s="16" t="s">
        <v>109</v>
      </c>
      <c r="C18" s="16" t="s">
        <v>110</v>
      </c>
      <c r="D18" s="17" t="s">
        <v>111</v>
      </c>
      <c r="AK18" t="s">
        <v>107</v>
      </c>
    </row>
    <row r="19" spans="1:37" ht="90" x14ac:dyDescent="0.25">
      <c r="A19" s="16" t="s">
        <v>112</v>
      </c>
      <c r="B19" s="16" t="s">
        <v>113</v>
      </c>
      <c r="C19" s="16" t="s">
        <v>114</v>
      </c>
      <c r="D19" s="17" t="s">
        <v>115</v>
      </c>
      <c r="AK19" t="s">
        <v>107</v>
      </c>
    </row>
    <row r="20" spans="1:37" ht="105" x14ac:dyDescent="0.25">
      <c r="A20" s="16" t="s">
        <v>116</v>
      </c>
      <c r="B20" s="16" t="s">
        <v>117</v>
      </c>
      <c r="C20" s="16" t="s">
        <v>118</v>
      </c>
      <c r="D20" s="17" t="s">
        <v>119</v>
      </c>
      <c r="AK20" t="s">
        <v>107</v>
      </c>
    </row>
    <row r="21" spans="1:37" ht="105" x14ac:dyDescent="0.25">
      <c r="A21" s="16" t="s">
        <v>120</v>
      </c>
      <c r="B21" s="16" t="s">
        <v>121</v>
      </c>
      <c r="C21" s="16" t="s">
        <v>122</v>
      </c>
      <c r="D21" s="17" t="s">
        <v>123</v>
      </c>
      <c r="AK21" t="s">
        <v>107</v>
      </c>
    </row>
    <row r="22" spans="1:37" ht="120" x14ac:dyDescent="0.25">
      <c r="A22" s="16" t="s">
        <v>124</v>
      </c>
      <c r="B22" s="16" t="s">
        <v>125</v>
      </c>
      <c r="C22" s="16" t="s">
        <v>126</v>
      </c>
      <c r="D22" s="17" t="s">
        <v>127</v>
      </c>
      <c r="AK22" t="s">
        <v>107</v>
      </c>
    </row>
    <row r="23" spans="1:37" ht="45" x14ac:dyDescent="0.25">
      <c r="A23" s="16" t="s">
        <v>128</v>
      </c>
      <c r="B23" s="16" t="s">
        <v>129</v>
      </c>
      <c r="C23" s="16" t="s">
        <v>130</v>
      </c>
      <c r="D23" s="17" t="s">
        <v>131</v>
      </c>
      <c r="AK23" t="s">
        <v>107</v>
      </c>
    </row>
    <row r="24" spans="1:37" ht="135" x14ac:dyDescent="0.25">
      <c r="A24" s="16" t="s">
        <v>132</v>
      </c>
      <c r="B24" s="16" t="s">
        <v>133</v>
      </c>
      <c r="C24" s="16" t="s">
        <v>134</v>
      </c>
      <c r="D24" s="17" t="s">
        <v>135</v>
      </c>
      <c r="AK24" t="s">
        <v>107</v>
      </c>
    </row>
    <row r="25" spans="1:37" ht="105" x14ac:dyDescent="0.25">
      <c r="A25" s="16" t="s">
        <v>136</v>
      </c>
      <c r="B25" s="16" t="s">
        <v>137</v>
      </c>
      <c r="C25" s="16" t="s">
        <v>138</v>
      </c>
      <c r="D25" s="17" t="s">
        <v>139</v>
      </c>
      <c r="AK25" t="s">
        <v>140</v>
      </c>
    </row>
    <row r="26" spans="1:37" ht="75" x14ac:dyDescent="0.25">
      <c r="A26" s="16" t="s">
        <v>141</v>
      </c>
      <c r="B26" s="16" t="s">
        <v>142</v>
      </c>
      <c r="C26" s="16" t="s">
        <v>143</v>
      </c>
      <c r="D26" s="17" t="s">
        <v>144</v>
      </c>
      <c r="AK26" t="s">
        <v>140</v>
      </c>
    </row>
    <row r="27" spans="1:37" ht="165" x14ac:dyDescent="0.25">
      <c r="A27" s="16" t="s">
        <v>145</v>
      </c>
      <c r="B27" s="16" t="s">
        <v>146</v>
      </c>
      <c r="C27" s="16" t="s">
        <v>147</v>
      </c>
      <c r="D27" s="17" t="s">
        <v>148</v>
      </c>
      <c r="AK27" t="s">
        <v>140</v>
      </c>
    </row>
    <row r="28" spans="1:37" ht="120" x14ac:dyDescent="0.25">
      <c r="A28" s="16" t="s">
        <v>149</v>
      </c>
      <c r="B28" s="16" t="s">
        <v>150</v>
      </c>
      <c r="C28" s="16" t="s">
        <v>151</v>
      </c>
      <c r="D28" s="17" t="s">
        <v>152</v>
      </c>
      <c r="AK28" t="s">
        <v>140</v>
      </c>
    </row>
    <row r="29" spans="1:37" ht="90" x14ac:dyDescent="0.25">
      <c r="A29" s="16" t="s">
        <v>153</v>
      </c>
      <c r="B29" s="16" t="s">
        <v>154</v>
      </c>
      <c r="C29" s="16" t="s">
        <v>155</v>
      </c>
      <c r="D29" s="17" t="s">
        <v>156</v>
      </c>
      <c r="AK29" t="s">
        <v>140</v>
      </c>
    </row>
    <row r="30" spans="1:37" ht="75" x14ac:dyDescent="0.25">
      <c r="A30" s="16" t="s">
        <v>157</v>
      </c>
      <c r="B30" s="16" t="s">
        <v>158</v>
      </c>
      <c r="C30" s="16" t="s">
        <v>159</v>
      </c>
      <c r="D30" s="17" t="s">
        <v>160</v>
      </c>
      <c r="AK30" t="s">
        <v>140</v>
      </c>
    </row>
    <row r="31" spans="1:37" ht="90" x14ac:dyDescent="0.25">
      <c r="A31" s="16" t="s">
        <v>161</v>
      </c>
      <c r="B31" s="16" t="s">
        <v>162</v>
      </c>
      <c r="C31" s="16" t="s">
        <v>163</v>
      </c>
      <c r="D31" s="17" t="s">
        <v>164</v>
      </c>
      <c r="AK31" t="s">
        <v>140</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8"/>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10" x14ac:dyDescent="0.25">
      <c r="A2" s="3" t="s">
        <v>165</v>
      </c>
    </row>
    <row r="3" spans="1:10" ht="18.75" x14ac:dyDescent="0.3">
      <c r="B3" s="19" t="s">
        <v>166</v>
      </c>
      <c r="J3" s="20" t="s">
        <v>167</v>
      </c>
    </row>
    <row r="4" spans="1:10" ht="18.75" x14ac:dyDescent="0.3">
      <c r="B4" s="19" t="s">
        <v>168</v>
      </c>
      <c r="J4" t="s">
        <v>169</v>
      </c>
    </row>
    <row r="5" spans="1:10" ht="18.75" x14ac:dyDescent="0.3">
      <c r="B5" s="19" t="s">
        <v>36</v>
      </c>
      <c r="J5" t="s">
        <v>170</v>
      </c>
    </row>
    <row r="6" spans="1:10" ht="18.75" x14ac:dyDescent="0.3">
      <c r="B6" s="19" t="s">
        <v>33</v>
      </c>
      <c r="J6" t="s">
        <v>166</v>
      </c>
    </row>
    <row r="7" spans="1:10" ht="18.75" x14ac:dyDescent="0.3">
      <c r="B7" s="19" t="s">
        <v>171</v>
      </c>
      <c r="J7" t="s">
        <v>172</v>
      </c>
    </row>
    <row r="8" spans="1:10" ht="18.75" x14ac:dyDescent="0.3">
      <c r="B8" s="19"/>
      <c r="J8" t="s">
        <v>33</v>
      </c>
    </row>
    <row r="9" spans="1:10" x14ac:dyDescent="0.25">
      <c r="A9" s="3" t="s">
        <v>173</v>
      </c>
      <c r="C9" s="84" t="s">
        <v>174</v>
      </c>
      <c r="D9" s="84"/>
      <c r="J9" s="20" t="s">
        <v>175</v>
      </c>
    </row>
    <row r="10" spans="1:10" x14ac:dyDescent="0.25">
      <c r="B10" t="s">
        <v>176</v>
      </c>
      <c r="D10" t="s">
        <v>177</v>
      </c>
      <c r="J10" s="20" t="s">
        <v>36</v>
      </c>
    </row>
    <row r="11" spans="1:10" x14ac:dyDescent="0.25">
      <c r="B11" t="s">
        <v>178</v>
      </c>
      <c r="D11" t="s">
        <v>179</v>
      </c>
      <c r="J11" t="s">
        <v>39</v>
      </c>
    </row>
    <row r="12" spans="1:10" x14ac:dyDescent="0.25">
      <c r="D12" t="s">
        <v>180</v>
      </c>
      <c r="J12" t="s">
        <v>181</v>
      </c>
    </row>
    <row r="13" spans="1:10" x14ac:dyDescent="0.25">
      <c r="J13" t="s">
        <v>182</v>
      </c>
    </row>
    <row r="16" spans="1:10" x14ac:dyDescent="0.25">
      <c r="J16" t="s">
        <v>183</v>
      </c>
    </row>
    <row r="17" spans="2:10" x14ac:dyDescent="0.25">
      <c r="B17" t="s">
        <v>184</v>
      </c>
      <c r="D17" t="s">
        <v>37</v>
      </c>
      <c r="F17" t="s">
        <v>37</v>
      </c>
      <c r="J17" t="s">
        <v>185</v>
      </c>
    </row>
    <row r="18" spans="2:10" x14ac:dyDescent="0.25">
      <c r="B18" t="s">
        <v>41</v>
      </c>
      <c r="D18" t="s">
        <v>34</v>
      </c>
      <c r="F18" t="s">
        <v>186</v>
      </c>
      <c r="J18" t="s">
        <v>187</v>
      </c>
    </row>
    <row r="19" spans="2:10" x14ac:dyDescent="0.25">
      <c r="B19" t="s">
        <v>35</v>
      </c>
      <c r="F19" t="s">
        <v>42</v>
      </c>
      <c r="J19" t="s">
        <v>180</v>
      </c>
    </row>
    <row r="20" spans="2:10" x14ac:dyDescent="0.25">
      <c r="B20" t="s">
        <v>38</v>
      </c>
      <c r="J20" t="s">
        <v>188</v>
      </c>
    </row>
    <row r="21" spans="2:10" x14ac:dyDescent="0.25">
      <c r="B21" t="s">
        <v>189</v>
      </c>
      <c r="J21" t="s">
        <v>190</v>
      </c>
    </row>
    <row r="22" spans="2:10" x14ac:dyDescent="0.25">
      <c r="J22" t="s">
        <v>191</v>
      </c>
    </row>
    <row r="25" spans="2:10" x14ac:dyDescent="0.25">
      <c r="D25" t="s">
        <v>192</v>
      </c>
      <c r="E25" t="s">
        <v>192</v>
      </c>
      <c r="F25" t="s">
        <v>192</v>
      </c>
      <c r="G25" t="s">
        <v>193</v>
      </c>
    </row>
    <row r="26" spans="2:10" x14ac:dyDescent="0.25">
      <c r="B26" t="s">
        <v>34</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10" x14ac:dyDescent="0.25">
      <c r="B27" t="s">
        <v>34</v>
      </c>
      <c r="C27">
        <v>0</v>
      </c>
      <c r="D27" t="str">
        <f t="shared" si="0"/>
        <v/>
      </c>
      <c r="E27" t="str">
        <f t="shared" si="1"/>
        <v/>
      </c>
      <c r="F27" t="str">
        <f t="shared" si="2"/>
        <v/>
      </c>
      <c r="G27" t="str">
        <f t="shared" si="3"/>
        <v/>
      </c>
    </row>
    <row r="28" spans="2:10" x14ac:dyDescent="0.25">
      <c r="B28" t="s">
        <v>34</v>
      </c>
      <c r="C28">
        <v>0</v>
      </c>
      <c r="D28" t="str">
        <f t="shared" si="0"/>
        <v/>
      </c>
      <c r="E28" t="str">
        <f t="shared" si="1"/>
        <v/>
      </c>
      <c r="F28" t="str">
        <f t="shared" si="2"/>
        <v/>
      </c>
      <c r="G28" t="str">
        <f t="shared" si="3"/>
        <v/>
      </c>
    </row>
    <row r="29" spans="2:10" x14ac:dyDescent="0.25">
      <c r="B29" t="s">
        <v>34</v>
      </c>
      <c r="C29">
        <v>0</v>
      </c>
      <c r="D29" t="str">
        <f t="shared" si="0"/>
        <v/>
      </c>
      <c r="E29" t="str">
        <f t="shared" si="1"/>
        <v/>
      </c>
      <c r="F29" t="str">
        <f t="shared" si="2"/>
        <v/>
      </c>
      <c r="G29" t="str">
        <f t="shared" si="3"/>
        <v/>
      </c>
    </row>
    <row r="30" spans="2:10" x14ac:dyDescent="0.25">
      <c r="B30" t="s">
        <v>34</v>
      </c>
      <c r="C30">
        <v>0</v>
      </c>
      <c r="D30" t="str">
        <f t="shared" si="0"/>
        <v/>
      </c>
      <c r="E30" t="str">
        <f t="shared" si="1"/>
        <v/>
      </c>
      <c r="F30" t="str">
        <f t="shared" si="2"/>
        <v/>
      </c>
      <c r="G30" t="str">
        <f t="shared" si="3"/>
        <v/>
      </c>
    </row>
    <row r="31" spans="2:10" x14ac:dyDescent="0.25">
      <c r="C31">
        <v>0</v>
      </c>
      <c r="D31" t="str">
        <f t="shared" si="0"/>
        <v/>
      </c>
      <c r="E31" t="str">
        <f t="shared" si="1"/>
        <v/>
      </c>
      <c r="F31" t="str">
        <f t="shared" si="2"/>
        <v/>
      </c>
      <c r="G31" t="str">
        <f t="shared" si="3"/>
        <v/>
      </c>
    </row>
    <row r="32" spans="2:10"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25">
      <c r="C59">
        <v>0</v>
      </c>
      <c r="D59" t="str">
        <f t="shared" si="4"/>
        <v/>
      </c>
      <c r="E59" t="str">
        <f t="shared" si="5"/>
        <v/>
      </c>
      <c r="F59" t="str">
        <f t="shared" si="6"/>
        <v/>
      </c>
      <c r="G59" t="str">
        <f t="shared" si="7"/>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25">
      <c r="C91">
        <v>0</v>
      </c>
      <c r="D91" t="str">
        <f t="shared" si="8"/>
        <v/>
      </c>
      <c r="E91" t="str">
        <f t="shared" si="9"/>
        <v/>
      </c>
      <c r="F91" t="str">
        <f t="shared" si="10"/>
        <v/>
      </c>
      <c r="G91" t="str">
        <f t="shared" si="11"/>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ref="D122:D128" si="12">IF(OR(C122 = "Media", C122="Alta",C122="Altissima"),"Altissimo","")</f>
        <v/>
      </c>
      <c r="E122" t="str">
        <f t="shared" ref="E122:E128" si="13">IF(C122="Bassa","Alto","")</f>
        <v/>
      </c>
      <c r="F122" t="str">
        <f t="shared" ref="F122:F128" si="14">IF(C122="Molto bassa","Medio","")</f>
        <v/>
      </c>
      <c r="G122" t="str">
        <f t="shared" ref="G122:G128" si="15">CONCATENATE(D122,E122,F122)</f>
        <v/>
      </c>
    </row>
    <row r="123" spans="3:7" x14ac:dyDescent="0.25">
      <c r="C123">
        <v>0</v>
      </c>
      <c r="D123" t="str">
        <f t="shared" si="12"/>
        <v/>
      </c>
      <c r="E123" t="str">
        <f t="shared" si="13"/>
        <v/>
      </c>
      <c r="F123" t="str">
        <f t="shared" si="14"/>
        <v/>
      </c>
      <c r="G123" t="str">
        <f t="shared" si="15"/>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Sezione_generale_</vt:lpstr>
      <vt:lpstr>Sezione_generale_old</vt:lpstr>
      <vt:lpstr>Mappatura_processi_ufficio</vt:lpstr>
      <vt:lpstr>competenze</vt:lpstr>
      <vt:lpstr>Parametri</vt:lpstr>
      <vt:lpstr>competenze!Area_stampa</vt:lpstr>
      <vt:lpstr>Mappatura_processi_ufficio!Area_stampa</vt:lpstr>
      <vt:lpstr>impatto</vt:lpstr>
      <vt:lpstr>probabilita</vt:lpstr>
      <vt:lpstr>risultato</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Alessia Pagnoni</cp:lastModifiedBy>
  <cp:lastPrinted>2019-02-04T10:57:16Z</cp:lastPrinted>
  <dcterms:created xsi:type="dcterms:W3CDTF">2014-07-11T10:05:14Z</dcterms:created>
  <dcterms:modified xsi:type="dcterms:W3CDTF">2025-01-09T14:27:15Z</dcterms:modified>
</cp:coreProperties>
</file>